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0080"/>
  </bookViews>
  <sheets>
    <sheet name="원가계산서" sheetId="1" r:id="rId1"/>
    <sheet name="집계표" sheetId="10" r:id="rId2"/>
    <sheet name="내역서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">#REF!</definedName>
    <definedName name="___KEY2" hidden="1">#REF!</definedName>
    <definedName name="__A99999">#REF!</definedName>
    <definedName name="__AMO1">#N/A</definedName>
    <definedName name="__AMO2">#N/A</definedName>
    <definedName name="__AMO3">#N/A</definedName>
    <definedName name="__AMO4">#N/A</definedName>
    <definedName name="__AMO5">#N/A</definedName>
    <definedName name="__AMO6">#N/A</definedName>
    <definedName name="__AMP1">#REF!</definedName>
    <definedName name="__CAB1">#REF!</definedName>
    <definedName name="__CAD15">#REF!</definedName>
    <definedName name="__CAD25">#REF!</definedName>
    <definedName name="__CCT1">#REF!</definedName>
    <definedName name="__CCT2">#REF!</definedName>
    <definedName name="__DAN1">#REF!</definedName>
    <definedName name="__DAN10">#REF!</definedName>
    <definedName name="__DAN100">#REF!</definedName>
    <definedName name="__DAN101">#REF!</definedName>
    <definedName name="__DAN102">#REF!</definedName>
    <definedName name="__DAN103">#REF!</definedName>
    <definedName name="__DAN104">#REF!</definedName>
    <definedName name="__DAN105">#REF!</definedName>
    <definedName name="__DAN106">#REF!</definedName>
    <definedName name="__DAN107">#REF!</definedName>
    <definedName name="__DAN108">#REF!</definedName>
    <definedName name="__DAN109">#REF!</definedName>
    <definedName name="__DAN11">#REF!</definedName>
    <definedName name="__DAN110">#REF!</definedName>
    <definedName name="__DAN111">#REF!</definedName>
    <definedName name="__DAN112">#REF!</definedName>
    <definedName name="__DAN113">#REF!</definedName>
    <definedName name="__DAN114">#REF!</definedName>
    <definedName name="__DAN115">#REF!</definedName>
    <definedName name="__DAN116">#REF!</definedName>
    <definedName name="__DAN117">#REF!</definedName>
    <definedName name="__DAN118">#REF!</definedName>
    <definedName name="__DAN119">#REF!</definedName>
    <definedName name="__DAN12">#REF!</definedName>
    <definedName name="__DAN120">#REF!</definedName>
    <definedName name="__DAN121">#REF!</definedName>
    <definedName name="__DAN122">#REF!</definedName>
    <definedName name="__DAN123">#REF!</definedName>
    <definedName name="__DAN124">#REF!</definedName>
    <definedName name="__DAN125">#REF!</definedName>
    <definedName name="__DAN126">#REF!</definedName>
    <definedName name="__DAN127">#REF!</definedName>
    <definedName name="__DAN128">#REF!</definedName>
    <definedName name="__DAN129">#REF!</definedName>
    <definedName name="__DAN13">#REF!</definedName>
    <definedName name="__DAN130">#REF!</definedName>
    <definedName name="__DAN131">#REF!</definedName>
    <definedName name="__DAN132">#REF!</definedName>
    <definedName name="__DAN133">#REF!</definedName>
    <definedName name="__DAN134">#REF!</definedName>
    <definedName name="__DAN135">#REF!</definedName>
    <definedName name="__DAN136">#REF!</definedName>
    <definedName name="__DAN137">#REF!</definedName>
    <definedName name="__DAN138">#REF!</definedName>
    <definedName name="__DAN139">#REF!</definedName>
    <definedName name="__DAN14">#REF!</definedName>
    <definedName name="__DAN140">#REF!</definedName>
    <definedName name="__DAN141">#REF!</definedName>
    <definedName name="__DAN142">#REF!</definedName>
    <definedName name="__DAN143">#REF!</definedName>
    <definedName name="__DAN144">#REF!</definedName>
    <definedName name="__DAN145">#REF!</definedName>
    <definedName name="__DAN146">#REF!</definedName>
    <definedName name="__DAN147">#REF!</definedName>
    <definedName name="__DAN148">#REF!</definedName>
    <definedName name="__DAN149">#REF!</definedName>
    <definedName name="__DAN15">#REF!</definedName>
    <definedName name="__DAN150">#REF!</definedName>
    <definedName name="__DAN151">#REF!</definedName>
    <definedName name="__DAN152">#REF!</definedName>
    <definedName name="__DAN153">#REF!</definedName>
    <definedName name="__DAN16">#REF!</definedName>
    <definedName name="__DAN17">#REF!</definedName>
    <definedName name="__DAN18">#REF!</definedName>
    <definedName name="__DAN19">#REF!</definedName>
    <definedName name="__DAN2">#REF!</definedName>
    <definedName name="__DAN20">#REF!</definedName>
    <definedName name="__DAN21">#REF!</definedName>
    <definedName name="__DAN22">#REF!</definedName>
    <definedName name="__DAN23">#REF!</definedName>
    <definedName name="__DAN24">#REF!</definedName>
    <definedName name="__DAN25">#REF!</definedName>
    <definedName name="__DAN26">#REF!</definedName>
    <definedName name="__DAN27">#REF!</definedName>
    <definedName name="__DAN28">#REF!</definedName>
    <definedName name="__DAN29">#REF!</definedName>
    <definedName name="__DAN3">#REF!</definedName>
    <definedName name="__DAN30">#REF!</definedName>
    <definedName name="__DAN31">#REF!</definedName>
    <definedName name="__DAN32">#REF!</definedName>
    <definedName name="__DAN33">#REF!</definedName>
    <definedName name="__DAN34">#REF!</definedName>
    <definedName name="__DAN35">#REF!</definedName>
    <definedName name="__DAN36">#REF!</definedName>
    <definedName name="__DAN37">#REF!</definedName>
    <definedName name="__DAN38">#REF!</definedName>
    <definedName name="__DAN39">#REF!</definedName>
    <definedName name="__DAN4">#REF!</definedName>
    <definedName name="__DAN40">#REF!</definedName>
    <definedName name="__DAN41">#REF!</definedName>
    <definedName name="__DAN42">#REF!</definedName>
    <definedName name="__DAN43">#REF!</definedName>
    <definedName name="__DAN44">#REF!</definedName>
    <definedName name="__DAN45">#REF!</definedName>
    <definedName name="__DAN46">#REF!</definedName>
    <definedName name="__DAN47">#REF!</definedName>
    <definedName name="__DAN48">#REF!</definedName>
    <definedName name="__DAN49">#REF!</definedName>
    <definedName name="__DAN5">#REF!</definedName>
    <definedName name="__DAN50">#REF!</definedName>
    <definedName name="__DAN51">#REF!</definedName>
    <definedName name="__DAN52">#REF!</definedName>
    <definedName name="__DAN53">#REF!</definedName>
    <definedName name="__DAN54">#REF!</definedName>
    <definedName name="__DAN55">#REF!</definedName>
    <definedName name="__DAN56">#REF!</definedName>
    <definedName name="__DAN57">#REF!</definedName>
    <definedName name="__DAN58">#REF!</definedName>
    <definedName name="__DAN59">#REF!</definedName>
    <definedName name="__DAN6">#REF!</definedName>
    <definedName name="__DAN60">#REF!</definedName>
    <definedName name="__DAN61">#REF!</definedName>
    <definedName name="__DAN62">#REF!</definedName>
    <definedName name="__DAN63">#REF!</definedName>
    <definedName name="__DAN64">#REF!</definedName>
    <definedName name="__DAN65">#REF!</definedName>
    <definedName name="__DAN66">#REF!</definedName>
    <definedName name="__DAN67">#REF!</definedName>
    <definedName name="__DAN68">#REF!</definedName>
    <definedName name="__DAN69">#REF!</definedName>
    <definedName name="__DAN7">#REF!</definedName>
    <definedName name="__DAN70">#REF!</definedName>
    <definedName name="__DAN71">#REF!</definedName>
    <definedName name="__DAN72">#REF!</definedName>
    <definedName name="__DAN73">#REF!</definedName>
    <definedName name="__DAN74">#REF!</definedName>
    <definedName name="__DAN75">#REF!</definedName>
    <definedName name="__DAN76">#REF!</definedName>
    <definedName name="__DAN77">#REF!</definedName>
    <definedName name="__DAN78">#REF!</definedName>
    <definedName name="__DAN79">#REF!</definedName>
    <definedName name="__DAN8">#REF!</definedName>
    <definedName name="__DAN80">#REF!</definedName>
    <definedName name="__DAN81">#REF!</definedName>
    <definedName name="__DAN82">#REF!</definedName>
    <definedName name="__DAN83">#REF!</definedName>
    <definedName name="__DAN84">#REF!</definedName>
    <definedName name="__DAN85">#REF!</definedName>
    <definedName name="__DAN86">#REF!</definedName>
    <definedName name="__DAN87">#REF!</definedName>
    <definedName name="__DAN88">#REF!</definedName>
    <definedName name="__DAN89">#REF!</definedName>
    <definedName name="__DAN9">#REF!</definedName>
    <definedName name="__DAN90">#REF!</definedName>
    <definedName name="__DAN91">#REF!</definedName>
    <definedName name="__DAN92">#REF!</definedName>
    <definedName name="__DAN93">#REF!</definedName>
    <definedName name="__DAN94">#REF!</definedName>
    <definedName name="__DAN95">#REF!</definedName>
    <definedName name="__DAN96">#REF!</definedName>
    <definedName name="__DAN97">#REF!</definedName>
    <definedName name="__DAN98">#REF!</definedName>
    <definedName name="__DAN99">#REF!</definedName>
    <definedName name="__ETJ1">BlankMacro1</definedName>
    <definedName name="__IAT1">#REF!</definedName>
    <definedName name="__IAT5">#REF!</definedName>
    <definedName name="__IntlFixup" hidden="1">TRUE</definedName>
    <definedName name="__KEY2" hidden="1">#REF!</definedName>
    <definedName name="__KLN1">#REF!</definedName>
    <definedName name="__LTG1">#REF!</definedName>
    <definedName name="__NMB96">#REF!</definedName>
    <definedName name="__PMS1">#REF!</definedName>
    <definedName name="__PMS5">#REF!</definedName>
    <definedName name="__PNL1">#REF!</definedName>
    <definedName name="__PRI1">#N/A</definedName>
    <definedName name="__PRI2">#N/A</definedName>
    <definedName name="__PRI3">#N/A</definedName>
    <definedName name="__PRI4">#N/A</definedName>
    <definedName name="__PRI5">#N/A</definedName>
    <definedName name="__PRI6">#N/A</definedName>
    <definedName name="__PVC200">#REF!</definedName>
    <definedName name="__PVC250">#REF!</definedName>
    <definedName name="__PVC36">#REF!</definedName>
    <definedName name="__QTY1">#N/A</definedName>
    <definedName name="__QTY2">#N/A</definedName>
    <definedName name="__QTY3">#N/A</definedName>
    <definedName name="__QTY4">#N/A</definedName>
    <definedName name="__QTY5">#N/A</definedName>
    <definedName name="__QTY6">#N/A</definedName>
    <definedName name="__TR1">#REF!</definedName>
    <definedName name="__TS1">BlankMacro1</definedName>
    <definedName name="__UP1">#REF!</definedName>
    <definedName name="_03_차수_L.W_GROUT_공">#REF!</definedName>
    <definedName name="_04_흙막이_100">#REF!</definedName>
    <definedName name="_05_손료_및_재료">#REF!</definedName>
    <definedName name="_06_부대공">#REF!</definedName>
    <definedName name="_1">#N/A</definedName>
    <definedName name="_1._PANEL_BD.__LP___1">#REF!</definedName>
    <definedName name="_10">#N/A</definedName>
    <definedName name="_10_9">#REF!</definedName>
    <definedName name="_1000A01">#N/A</definedName>
    <definedName name="_10A_61">#N/A</definedName>
    <definedName name="_10A_62">#N/A</definedName>
    <definedName name="_10A_63">#N/A</definedName>
    <definedName name="_10A_64">#N/A</definedName>
    <definedName name="_10A_65">#N/A</definedName>
    <definedName name="_10A_66">#N/A</definedName>
    <definedName name="_10A_67">#N/A</definedName>
    <definedName name="_10A_68">#N/A</definedName>
    <definedName name="_10A_69">#N/A</definedName>
    <definedName name="_10A_70">#N/A</definedName>
    <definedName name="_10A_71">#N/A</definedName>
    <definedName name="_10A_72">#N/A</definedName>
    <definedName name="_10A_73">#N/A</definedName>
    <definedName name="_10A_74">#N/A</definedName>
    <definedName name="_10A_75">#N/A</definedName>
    <definedName name="_10A_76">#N/A</definedName>
    <definedName name="_10A_77">#N/A</definedName>
    <definedName name="_10A_78">#N/A</definedName>
    <definedName name="_10A_79">#N/A</definedName>
    <definedName name="_10A_80">#N/A</definedName>
    <definedName name="_10A_81">#N/A</definedName>
    <definedName name="_10A_82">#N/A</definedName>
    <definedName name="_10A_83">#N/A</definedName>
    <definedName name="_10A_84">#N/A</definedName>
    <definedName name="_10A_85">#N/A</definedName>
    <definedName name="_10A_86">#N/A</definedName>
    <definedName name="_10A_87">#N/A</definedName>
    <definedName name="_10A_88">#N/A</definedName>
    <definedName name="_10A_89">#N/A</definedName>
    <definedName name="_10A_90">#N/A</definedName>
    <definedName name="_10B_61">#N/A</definedName>
    <definedName name="_10B_62">#N/A</definedName>
    <definedName name="_10B_63">#N/A</definedName>
    <definedName name="_10B_64">#N/A</definedName>
    <definedName name="_10B_65">#N/A</definedName>
    <definedName name="_10B_66">#N/A</definedName>
    <definedName name="_10B_67">#N/A</definedName>
    <definedName name="_10B_68">#N/A</definedName>
    <definedName name="_10B_69">#N/A</definedName>
    <definedName name="_10B_70">#N/A</definedName>
    <definedName name="_10B_71">#N/A</definedName>
    <definedName name="_10B_72">#N/A</definedName>
    <definedName name="_10B_73">#N/A</definedName>
    <definedName name="_10B_74">#N/A</definedName>
    <definedName name="_10B_75">#N/A</definedName>
    <definedName name="_10B_76">#N/A</definedName>
    <definedName name="_10B_77">#N/A</definedName>
    <definedName name="_10B_78">#N/A</definedName>
    <definedName name="_10B_79">#N/A</definedName>
    <definedName name="_10B_80">#N/A</definedName>
    <definedName name="_10B_81">#N/A</definedName>
    <definedName name="_10B_82">#N/A</definedName>
    <definedName name="_10B_83">#N/A</definedName>
    <definedName name="_10B_84">#N/A</definedName>
    <definedName name="_10B_85">#N/A</definedName>
    <definedName name="_10B_86">#N/A</definedName>
    <definedName name="_10B_87">#N/A</definedName>
    <definedName name="_10B_88">#N/A</definedName>
    <definedName name="_10B_89">#N/A</definedName>
    <definedName name="_10B_90">#N/A</definedName>
    <definedName name="_10C_61">#N/A</definedName>
    <definedName name="_10C_62">#N/A</definedName>
    <definedName name="_10C_63">#N/A</definedName>
    <definedName name="_10C_64">#N/A</definedName>
    <definedName name="_10C_65">#N/A</definedName>
    <definedName name="_10C_66">#N/A</definedName>
    <definedName name="_10C_67">#N/A</definedName>
    <definedName name="_10C_68">#N/A</definedName>
    <definedName name="_10C_69">#N/A</definedName>
    <definedName name="_10C_70">#N/A</definedName>
    <definedName name="_10C_71">#N/A</definedName>
    <definedName name="_10C_72">#N/A</definedName>
    <definedName name="_10C_73">#N/A</definedName>
    <definedName name="_10C_74">#N/A</definedName>
    <definedName name="_10C_75">#N/A</definedName>
    <definedName name="_10C_76">#N/A</definedName>
    <definedName name="_10C_77">#N/A</definedName>
    <definedName name="_10C_78">#N/A</definedName>
    <definedName name="_10C_79">#N/A</definedName>
    <definedName name="_10C_80">#N/A</definedName>
    <definedName name="_10C_81">#N/A</definedName>
    <definedName name="_10C_82">#N/A</definedName>
    <definedName name="_10C_83">#N/A</definedName>
    <definedName name="_10C_84">#N/A</definedName>
    <definedName name="_10C_85">#N/A</definedName>
    <definedName name="_10C_86">#N/A</definedName>
    <definedName name="_10C_87">#N/A</definedName>
    <definedName name="_10C_88">#N/A</definedName>
    <definedName name="_10C_89">#N/A</definedName>
    <definedName name="_10C_90">#N/A</definedName>
    <definedName name="_10F" hidden="1">#REF!</definedName>
    <definedName name="_11">#N/A</definedName>
    <definedName name="_11단">#REF!</definedName>
    <definedName name="_12">#N/A</definedName>
    <definedName name="_12A_1">#N/A</definedName>
    <definedName name="_12A_10">#N/A</definedName>
    <definedName name="_12A_11">#N/A</definedName>
    <definedName name="_12A_12">#N/A</definedName>
    <definedName name="_12A_13">#N/A</definedName>
    <definedName name="_12A_14">#N/A</definedName>
    <definedName name="_12A_15">#N/A</definedName>
    <definedName name="_12A_16">#N/A</definedName>
    <definedName name="_12A_17">#N/A</definedName>
    <definedName name="_12A_18">#N/A</definedName>
    <definedName name="_12A_19">#N/A</definedName>
    <definedName name="_12A_2">#N/A</definedName>
    <definedName name="_12A_20">#N/A</definedName>
    <definedName name="_12A_21">#N/A</definedName>
    <definedName name="_12A_22">#N/A</definedName>
    <definedName name="_12A_23">#N/A</definedName>
    <definedName name="_12A_24">#N/A</definedName>
    <definedName name="_12A_25">#N/A</definedName>
    <definedName name="_12A_26">#N/A</definedName>
    <definedName name="_12A_27">#N/A</definedName>
    <definedName name="_12A_28">#N/A</definedName>
    <definedName name="_12A_29">#N/A</definedName>
    <definedName name="_12A_3">#N/A</definedName>
    <definedName name="_12A_30">#N/A</definedName>
    <definedName name="_12A_31">#N/A</definedName>
    <definedName name="_12A_32">#N/A</definedName>
    <definedName name="_12A_33">#N/A</definedName>
    <definedName name="_12A_34">#N/A</definedName>
    <definedName name="_12A_35">#N/A</definedName>
    <definedName name="_12A_36">#N/A</definedName>
    <definedName name="_12A_37">#N/A</definedName>
    <definedName name="_12A_38">#N/A</definedName>
    <definedName name="_12A_39">#N/A</definedName>
    <definedName name="_12A_4">#N/A</definedName>
    <definedName name="_12A_40">#N/A</definedName>
    <definedName name="_12A_41">#N/A</definedName>
    <definedName name="_12A_42">#N/A</definedName>
    <definedName name="_12A_43">#N/A</definedName>
    <definedName name="_12A_44">#N/A</definedName>
    <definedName name="_12A_45">#N/A</definedName>
    <definedName name="_12A_46">#N/A</definedName>
    <definedName name="_12A_47">#N/A</definedName>
    <definedName name="_12A_48">#N/A</definedName>
    <definedName name="_12A_49">#N/A</definedName>
    <definedName name="_12A_5">#N/A</definedName>
    <definedName name="_12A_50">#N/A</definedName>
    <definedName name="_12A_51">#N/A</definedName>
    <definedName name="_12A_52">#N/A</definedName>
    <definedName name="_12A_53">#N/A</definedName>
    <definedName name="_12A_54">#N/A</definedName>
    <definedName name="_12A_55">#N/A</definedName>
    <definedName name="_12A_56">#N/A</definedName>
    <definedName name="_12A_57">#N/A</definedName>
    <definedName name="_12A_58">#N/A</definedName>
    <definedName name="_12A_59">#N/A</definedName>
    <definedName name="_12A_6">#N/A</definedName>
    <definedName name="_12A_60">#N/A</definedName>
    <definedName name="_12A_61">#N/A</definedName>
    <definedName name="_12A_62">#N/A</definedName>
    <definedName name="_12A_63">#N/A</definedName>
    <definedName name="_12A_64">#N/A</definedName>
    <definedName name="_12A_65">#N/A</definedName>
    <definedName name="_12A_66">#N/A</definedName>
    <definedName name="_12A_67">#N/A</definedName>
    <definedName name="_12A_68">#N/A</definedName>
    <definedName name="_12A_69">#N/A</definedName>
    <definedName name="_12A_7">#N/A</definedName>
    <definedName name="_12A_70">#N/A</definedName>
    <definedName name="_12A_71">#N/A</definedName>
    <definedName name="_12A_72">#N/A</definedName>
    <definedName name="_12A_73">#N/A</definedName>
    <definedName name="_12A_74">#N/A</definedName>
    <definedName name="_12A_75">#N/A</definedName>
    <definedName name="_12A_76">#N/A</definedName>
    <definedName name="_12A_77">#N/A</definedName>
    <definedName name="_12A_78">#N/A</definedName>
    <definedName name="_12A_79">#N/A</definedName>
    <definedName name="_12A_8">#N/A</definedName>
    <definedName name="_12A_80">#N/A</definedName>
    <definedName name="_12A_81">#N/A</definedName>
    <definedName name="_12A_9">#N/A</definedName>
    <definedName name="_12B_1">#N/A</definedName>
    <definedName name="_12B_10">#N/A</definedName>
    <definedName name="_12B_11">#N/A</definedName>
    <definedName name="_12B_12">#N/A</definedName>
    <definedName name="_12B_13">#N/A</definedName>
    <definedName name="_12B_14">#N/A</definedName>
    <definedName name="_12B_15">#N/A</definedName>
    <definedName name="_12B_16">#N/A</definedName>
    <definedName name="_12B_17">#N/A</definedName>
    <definedName name="_12B_18">#N/A</definedName>
    <definedName name="_12B_19">#N/A</definedName>
    <definedName name="_12B_2">#N/A</definedName>
    <definedName name="_12B_20">#N/A</definedName>
    <definedName name="_12B_21">#N/A</definedName>
    <definedName name="_12B_22">#N/A</definedName>
    <definedName name="_12B_23">#N/A</definedName>
    <definedName name="_12B_24">#N/A</definedName>
    <definedName name="_12B_25">#N/A</definedName>
    <definedName name="_12B_26">#N/A</definedName>
    <definedName name="_12B_27">#N/A</definedName>
    <definedName name="_12B_28">#N/A</definedName>
    <definedName name="_12B_29">#N/A</definedName>
    <definedName name="_12B_3">#N/A</definedName>
    <definedName name="_12B_30">#N/A</definedName>
    <definedName name="_12B_31">#N/A</definedName>
    <definedName name="_12B_32">#N/A</definedName>
    <definedName name="_12B_33">#N/A</definedName>
    <definedName name="_12B_34">#N/A</definedName>
    <definedName name="_12B_35">#N/A</definedName>
    <definedName name="_12B_36">#N/A</definedName>
    <definedName name="_12B_37">#N/A</definedName>
    <definedName name="_12B_38">#N/A</definedName>
    <definedName name="_12B_39">#N/A</definedName>
    <definedName name="_12B_4">#N/A</definedName>
    <definedName name="_12B_40">#N/A</definedName>
    <definedName name="_12B_41">#N/A</definedName>
    <definedName name="_12B_42">#N/A</definedName>
    <definedName name="_12B_43">#N/A</definedName>
    <definedName name="_12B_44">#N/A</definedName>
    <definedName name="_12B_45">#N/A</definedName>
    <definedName name="_12B_46">#N/A</definedName>
    <definedName name="_12B_47">#N/A</definedName>
    <definedName name="_12B_48">#N/A</definedName>
    <definedName name="_12B_49">#N/A</definedName>
    <definedName name="_12B_5">#N/A</definedName>
    <definedName name="_12B_50">#N/A</definedName>
    <definedName name="_12B_51">#N/A</definedName>
    <definedName name="_12B_52">#N/A</definedName>
    <definedName name="_12B_53">#N/A</definedName>
    <definedName name="_12B_54">#N/A</definedName>
    <definedName name="_12B_55">#N/A</definedName>
    <definedName name="_12B_56">#N/A</definedName>
    <definedName name="_12B_57">#N/A</definedName>
    <definedName name="_12B_58">#N/A</definedName>
    <definedName name="_12B_59">#N/A</definedName>
    <definedName name="_12B_6">#N/A</definedName>
    <definedName name="_12B_60">#N/A</definedName>
    <definedName name="_12B_61">#N/A</definedName>
    <definedName name="_12B_62">#N/A</definedName>
    <definedName name="_12B_63">#N/A</definedName>
    <definedName name="_12B_64">#N/A</definedName>
    <definedName name="_12B_65">#N/A</definedName>
    <definedName name="_12B_66">#N/A</definedName>
    <definedName name="_12B_67">#N/A</definedName>
    <definedName name="_12B_68">#N/A</definedName>
    <definedName name="_12B_69">#N/A</definedName>
    <definedName name="_12B_7">#N/A</definedName>
    <definedName name="_12B_70">#N/A</definedName>
    <definedName name="_12B_71">#N/A</definedName>
    <definedName name="_12B_72">#N/A</definedName>
    <definedName name="_12B_73">#N/A</definedName>
    <definedName name="_12B_74">#N/A</definedName>
    <definedName name="_12B_75">#N/A</definedName>
    <definedName name="_12B_76">#N/A</definedName>
    <definedName name="_12B_77">#N/A</definedName>
    <definedName name="_12B_78">#N/A</definedName>
    <definedName name="_12B_79">#N/A</definedName>
    <definedName name="_12B_8">#N/A</definedName>
    <definedName name="_12B_80">#N/A</definedName>
    <definedName name="_12B_81">#N/A</definedName>
    <definedName name="_12B_9">#N/A</definedName>
    <definedName name="_12C_1">#N/A</definedName>
    <definedName name="_12C_10">#N/A</definedName>
    <definedName name="_12C_11">#N/A</definedName>
    <definedName name="_12C_12">#N/A</definedName>
    <definedName name="_12C_13">#N/A</definedName>
    <definedName name="_12C_14">#N/A</definedName>
    <definedName name="_12C_15">#N/A</definedName>
    <definedName name="_12C_16">#N/A</definedName>
    <definedName name="_12C_17">#N/A</definedName>
    <definedName name="_12C_18">#N/A</definedName>
    <definedName name="_12C_19">#N/A</definedName>
    <definedName name="_12C_2">#N/A</definedName>
    <definedName name="_12C_20">#N/A</definedName>
    <definedName name="_12C_21">#N/A</definedName>
    <definedName name="_12C_22">#N/A</definedName>
    <definedName name="_12C_23">#N/A</definedName>
    <definedName name="_12C_24">#N/A</definedName>
    <definedName name="_12C_25">#N/A</definedName>
    <definedName name="_12C_26">#N/A</definedName>
    <definedName name="_12C_27">#N/A</definedName>
    <definedName name="_12C_28">#N/A</definedName>
    <definedName name="_12C_29">#N/A</definedName>
    <definedName name="_12C_3">#N/A</definedName>
    <definedName name="_12C_30">#N/A</definedName>
    <definedName name="_12C_31">#N/A</definedName>
    <definedName name="_12C_32">#N/A</definedName>
    <definedName name="_12C_33">#N/A</definedName>
    <definedName name="_12C_34">#N/A</definedName>
    <definedName name="_12C_35">#N/A</definedName>
    <definedName name="_12C_36">#N/A</definedName>
    <definedName name="_12C_37">#N/A</definedName>
    <definedName name="_12C_38">#N/A</definedName>
    <definedName name="_12C_39">#N/A</definedName>
    <definedName name="_12C_4">#N/A</definedName>
    <definedName name="_12C_40">#N/A</definedName>
    <definedName name="_12C_41">#N/A</definedName>
    <definedName name="_12C_42">#N/A</definedName>
    <definedName name="_12C_43">#N/A</definedName>
    <definedName name="_12C_44">#N/A</definedName>
    <definedName name="_12C_45">#N/A</definedName>
    <definedName name="_12C_46">#N/A</definedName>
    <definedName name="_12C_47">#N/A</definedName>
    <definedName name="_12C_48">#N/A</definedName>
    <definedName name="_12C_49">#N/A</definedName>
    <definedName name="_12C_5">#N/A</definedName>
    <definedName name="_12C_50">#N/A</definedName>
    <definedName name="_12C_51">#N/A</definedName>
    <definedName name="_12C_52">#N/A</definedName>
    <definedName name="_12C_53">#N/A</definedName>
    <definedName name="_12C_54">#N/A</definedName>
    <definedName name="_12C_55">#N/A</definedName>
    <definedName name="_12C_56">#N/A</definedName>
    <definedName name="_12C_57">#N/A</definedName>
    <definedName name="_12C_58">#N/A</definedName>
    <definedName name="_12C_59">#N/A</definedName>
    <definedName name="_12C_6">#N/A</definedName>
    <definedName name="_12C_60">#N/A</definedName>
    <definedName name="_12C_61">#N/A</definedName>
    <definedName name="_12C_62">#N/A</definedName>
    <definedName name="_12C_63">#N/A</definedName>
    <definedName name="_12C_64">#N/A</definedName>
    <definedName name="_12C_65">#N/A</definedName>
    <definedName name="_12C_66">#N/A</definedName>
    <definedName name="_12C_67">#N/A</definedName>
    <definedName name="_12C_68">#N/A</definedName>
    <definedName name="_12C_69">#N/A</definedName>
    <definedName name="_12C_7">#N/A</definedName>
    <definedName name="_12C_70">#N/A</definedName>
    <definedName name="_12C_71">#N/A</definedName>
    <definedName name="_12C_72">#N/A</definedName>
    <definedName name="_12C_73">#N/A</definedName>
    <definedName name="_12C_74">#N/A</definedName>
    <definedName name="_12C_75">#N/A</definedName>
    <definedName name="_12C_76">#N/A</definedName>
    <definedName name="_12C_77">#N/A</definedName>
    <definedName name="_12C_78">#N/A</definedName>
    <definedName name="_12C_79">#N/A</definedName>
    <definedName name="_12C_8">#N/A</definedName>
    <definedName name="_12C_80">#N/A</definedName>
    <definedName name="_12C_81">#N/A</definedName>
    <definedName name="_12C_9">#N/A</definedName>
    <definedName name="_12S" hidden="1">#REF!</definedName>
    <definedName name="_13">#N/A</definedName>
    <definedName name="_13S" hidden="1">#REF!</definedName>
    <definedName name="_14">#N/A</definedName>
    <definedName name="_14A_1">#N/A</definedName>
    <definedName name="_14A_10">#N/A</definedName>
    <definedName name="_14A_11">#N/A</definedName>
    <definedName name="_14A_12">#N/A</definedName>
    <definedName name="_14A_13">#N/A</definedName>
    <definedName name="_14A_14">#N/A</definedName>
    <definedName name="_14A_15">#N/A</definedName>
    <definedName name="_14A_16">#N/A</definedName>
    <definedName name="_14A_17">#N/A</definedName>
    <definedName name="_14A_18">#N/A</definedName>
    <definedName name="_14A_19">#N/A</definedName>
    <definedName name="_14A_2">#N/A</definedName>
    <definedName name="_14A_20">#N/A</definedName>
    <definedName name="_14A_21">#N/A</definedName>
    <definedName name="_14A_22">#N/A</definedName>
    <definedName name="_14A_23">#N/A</definedName>
    <definedName name="_14A_24">#N/A</definedName>
    <definedName name="_14A_25">#N/A</definedName>
    <definedName name="_14A_26">#N/A</definedName>
    <definedName name="_14A_27">#N/A</definedName>
    <definedName name="_14A_28">#N/A</definedName>
    <definedName name="_14A_29">#N/A</definedName>
    <definedName name="_14A_3">#N/A</definedName>
    <definedName name="_14A_30">#N/A</definedName>
    <definedName name="_14A_4">#N/A</definedName>
    <definedName name="_14A_5">#N/A</definedName>
    <definedName name="_14A_6">#N/A</definedName>
    <definedName name="_14A_7">#N/A</definedName>
    <definedName name="_14A_8">#N/A</definedName>
    <definedName name="_14A_9">#N/A</definedName>
    <definedName name="_14B_1">#N/A</definedName>
    <definedName name="_14B_10">#N/A</definedName>
    <definedName name="_14B_11">#N/A</definedName>
    <definedName name="_14B_12">#N/A</definedName>
    <definedName name="_14B_13">#N/A</definedName>
    <definedName name="_14B_14">#N/A</definedName>
    <definedName name="_14B_15">#N/A</definedName>
    <definedName name="_14B_16">#N/A</definedName>
    <definedName name="_14B_17">#N/A</definedName>
    <definedName name="_14B_18">#N/A</definedName>
    <definedName name="_14B_19">#N/A</definedName>
    <definedName name="_14B_2">#N/A</definedName>
    <definedName name="_14B_20">#N/A</definedName>
    <definedName name="_14B_21">#N/A</definedName>
    <definedName name="_14B_22">#N/A</definedName>
    <definedName name="_14B_23">#N/A</definedName>
    <definedName name="_14B_24">#N/A</definedName>
    <definedName name="_14B_25">#N/A</definedName>
    <definedName name="_14B_26">#N/A</definedName>
    <definedName name="_14B_27">#N/A</definedName>
    <definedName name="_14B_28">#N/A</definedName>
    <definedName name="_14B_29">#N/A</definedName>
    <definedName name="_14B_3">#N/A</definedName>
    <definedName name="_14B_30">#N/A</definedName>
    <definedName name="_14B_4">#N/A</definedName>
    <definedName name="_14B_5">#N/A</definedName>
    <definedName name="_14B_6">#N/A</definedName>
    <definedName name="_14B_7">#N/A</definedName>
    <definedName name="_14B_8">#N/A</definedName>
    <definedName name="_14B_9">#N/A</definedName>
    <definedName name="_14C_1">#N/A</definedName>
    <definedName name="_14C_10">#N/A</definedName>
    <definedName name="_14C_11">#N/A</definedName>
    <definedName name="_14C_12">#N/A</definedName>
    <definedName name="_14C_13">#N/A</definedName>
    <definedName name="_14C_14">#N/A</definedName>
    <definedName name="_14C_15">#N/A</definedName>
    <definedName name="_14C_16">#N/A</definedName>
    <definedName name="_14C_17">#N/A</definedName>
    <definedName name="_14C_18">#N/A</definedName>
    <definedName name="_14C_19">#N/A</definedName>
    <definedName name="_14C_2">#N/A</definedName>
    <definedName name="_14C_20">#N/A</definedName>
    <definedName name="_14C_21">#N/A</definedName>
    <definedName name="_14C_22">#N/A</definedName>
    <definedName name="_14C_23">#N/A</definedName>
    <definedName name="_14C_24">#N/A</definedName>
    <definedName name="_14C_25">#N/A</definedName>
    <definedName name="_14C_26">#N/A</definedName>
    <definedName name="_14C_27">#N/A</definedName>
    <definedName name="_14C_28">#N/A</definedName>
    <definedName name="_14C_29">#N/A</definedName>
    <definedName name="_14C_3">#N/A</definedName>
    <definedName name="_14C_30">#N/A</definedName>
    <definedName name="_14C_4">#N/A</definedName>
    <definedName name="_14C_5">#N/A</definedName>
    <definedName name="_14C_6">#N/A</definedName>
    <definedName name="_14C_7">#N/A</definedName>
    <definedName name="_14C_8">#N/A</definedName>
    <definedName name="_14C_9">#N/A</definedName>
    <definedName name="_15">#N/A</definedName>
    <definedName name="_15¤§¤_¤¡" hidden="1">{#N/A,#N/A,FALSE,"Sheet1"}</definedName>
    <definedName name="_15A_1">#N/A</definedName>
    <definedName name="_15A_10">#N/A</definedName>
    <definedName name="_15A_11">#N/A</definedName>
    <definedName name="_15A_12">#N/A</definedName>
    <definedName name="_15A_13">#N/A</definedName>
    <definedName name="_15A_14">#N/A</definedName>
    <definedName name="_15A_15">#N/A</definedName>
    <definedName name="_15A_16">#N/A</definedName>
    <definedName name="_15A_17">#N/A</definedName>
    <definedName name="_15A_18">#N/A</definedName>
    <definedName name="_15A_19">#N/A</definedName>
    <definedName name="_15A_2">#N/A</definedName>
    <definedName name="_15A_20">#N/A</definedName>
    <definedName name="_15A_21">#N/A</definedName>
    <definedName name="_15A_22">#N/A</definedName>
    <definedName name="_15A_23">#N/A</definedName>
    <definedName name="_15A_24">#N/A</definedName>
    <definedName name="_15A_25">#N/A</definedName>
    <definedName name="_15A_26">#N/A</definedName>
    <definedName name="_15A_27">#N/A</definedName>
    <definedName name="_15A_28">#N/A</definedName>
    <definedName name="_15A_29">#N/A</definedName>
    <definedName name="_15A_3">#N/A</definedName>
    <definedName name="_15A_30">#N/A</definedName>
    <definedName name="_15A_31">#N/A</definedName>
    <definedName name="_15A_32">#N/A</definedName>
    <definedName name="_15A_33">#N/A</definedName>
    <definedName name="_15A_34">#N/A</definedName>
    <definedName name="_15A_35">#N/A</definedName>
    <definedName name="_15A_36">#N/A</definedName>
    <definedName name="_15A_37">#N/A</definedName>
    <definedName name="_15A_38">#N/A</definedName>
    <definedName name="_15A_39">#N/A</definedName>
    <definedName name="_15A_4">#N/A</definedName>
    <definedName name="_15A_40">#N/A</definedName>
    <definedName name="_15A_41">#N/A</definedName>
    <definedName name="_15A_42">#N/A</definedName>
    <definedName name="_15A_43">#N/A</definedName>
    <definedName name="_15A_44">#N/A</definedName>
    <definedName name="_15A_45">#N/A</definedName>
    <definedName name="_15A_46">#N/A</definedName>
    <definedName name="_15A_47">#N/A</definedName>
    <definedName name="_15A_48">#N/A</definedName>
    <definedName name="_15A_49">#N/A</definedName>
    <definedName name="_15A_5">#N/A</definedName>
    <definedName name="_15A_50">#N/A</definedName>
    <definedName name="_15A_51">#N/A</definedName>
    <definedName name="_15A_52">#N/A</definedName>
    <definedName name="_15A_53">#N/A</definedName>
    <definedName name="_15A_54">#N/A</definedName>
    <definedName name="_15A_55">#N/A</definedName>
    <definedName name="_15A_56">#N/A</definedName>
    <definedName name="_15A_57">#N/A</definedName>
    <definedName name="_15A_58">#N/A</definedName>
    <definedName name="_15A_59">#N/A</definedName>
    <definedName name="_15A_6">#N/A</definedName>
    <definedName name="_15A_60">#N/A</definedName>
    <definedName name="_15A_61">#N/A</definedName>
    <definedName name="_15A_62">#N/A</definedName>
    <definedName name="_15A_63">#N/A</definedName>
    <definedName name="_15A_64">#N/A</definedName>
    <definedName name="_15A_65">#N/A</definedName>
    <definedName name="_15A_66">#N/A</definedName>
    <definedName name="_15A_67">#N/A</definedName>
    <definedName name="_15A_68">#N/A</definedName>
    <definedName name="_15A_69">#N/A</definedName>
    <definedName name="_15A_7">#N/A</definedName>
    <definedName name="_15A_70">#N/A</definedName>
    <definedName name="_15A_71">#N/A</definedName>
    <definedName name="_15A_72">#N/A</definedName>
    <definedName name="_15A_73">#N/A</definedName>
    <definedName name="_15A_74">#N/A</definedName>
    <definedName name="_15A_75">#N/A</definedName>
    <definedName name="_15A_76">#N/A</definedName>
    <definedName name="_15A_77">#N/A</definedName>
    <definedName name="_15A_78">#N/A</definedName>
    <definedName name="_15A_79">#N/A</definedName>
    <definedName name="_15A_8">#N/A</definedName>
    <definedName name="_15A_80">#N/A</definedName>
    <definedName name="_15A_81">#N/A</definedName>
    <definedName name="_15A_82">#N/A</definedName>
    <definedName name="_15A_83">#N/A</definedName>
    <definedName name="_15A_84">#N/A</definedName>
    <definedName name="_15A_85">#N/A</definedName>
    <definedName name="_15A_86">#N/A</definedName>
    <definedName name="_15A_87">#N/A</definedName>
    <definedName name="_15A_88">#N/A</definedName>
    <definedName name="_15A_89">#N/A</definedName>
    <definedName name="_15A_9">#N/A</definedName>
    <definedName name="_15A_90">#N/A</definedName>
    <definedName name="_15B_1">#N/A</definedName>
    <definedName name="_15B_10">#N/A</definedName>
    <definedName name="_15B_11">#N/A</definedName>
    <definedName name="_15B_12">#N/A</definedName>
    <definedName name="_15B_13">#N/A</definedName>
    <definedName name="_15B_14">#N/A</definedName>
    <definedName name="_15B_15">#N/A</definedName>
    <definedName name="_15B_16">#N/A</definedName>
    <definedName name="_15B_17">#N/A</definedName>
    <definedName name="_15B_18">#N/A</definedName>
    <definedName name="_15B_19">#N/A</definedName>
    <definedName name="_15B_2">#N/A</definedName>
    <definedName name="_15B_20">#N/A</definedName>
    <definedName name="_15B_21">#N/A</definedName>
    <definedName name="_15B_22">#N/A</definedName>
    <definedName name="_15B_23">#N/A</definedName>
    <definedName name="_15B_24">#N/A</definedName>
    <definedName name="_15B_25">#N/A</definedName>
    <definedName name="_15B_26">#N/A</definedName>
    <definedName name="_15B_27">#N/A</definedName>
    <definedName name="_15B_28">#N/A</definedName>
    <definedName name="_15B_29">#N/A</definedName>
    <definedName name="_15B_3">#N/A</definedName>
    <definedName name="_15B_30">#N/A</definedName>
    <definedName name="_15B_31">#N/A</definedName>
    <definedName name="_15B_32">#N/A</definedName>
    <definedName name="_15B_33">#N/A</definedName>
    <definedName name="_15B_34">#N/A</definedName>
    <definedName name="_15B_35">#N/A</definedName>
    <definedName name="_15B_36">#N/A</definedName>
    <definedName name="_15B_37">#N/A</definedName>
    <definedName name="_15B_38">#N/A</definedName>
    <definedName name="_15B_39">#N/A</definedName>
    <definedName name="_15B_4">#N/A</definedName>
    <definedName name="_15B_40">#N/A</definedName>
    <definedName name="_15B_41">#N/A</definedName>
    <definedName name="_15B_42">#N/A</definedName>
    <definedName name="_15B_43">#N/A</definedName>
    <definedName name="_15B_44">#N/A</definedName>
    <definedName name="_15B_45">#N/A</definedName>
    <definedName name="_15B_46">#N/A</definedName>
    <definedName name="_15B_47">#N/A</definedName>
    <definedName name="_15B_48">#N/A</definedName>
    <definedName name="_15B_49">#N/A</definedName>
    <definedName name="_15B_5">#N/A</definedName>
    <definedName name="_15B_50">#N/A</definedName>
    <definedName name="_15B_51">#N/A</definedName>
    <definedName name="_15B_52">#N/A</definedName>
    <definedName name="_15B_53">#N/A</definedName>
    <definedName name="_15B_54">#N/A</definedName>
    <definedName name="_15B_55">#N/A</definedName>
    <definedName name="_15B_56">#N/A</definedName>
    <definedName name="_15B_57">#N/A</definedName>
    <definedName name="_15B_58">#N/A</definedName>
    <definedName name="_15B_59">#N/A</definedName>
    <definedName name="_15B_6">#N/A</definedName>
    <definedName name="_15B_60">#N/A</definedName>
    <definedName name="_15B_61">#N/A</definedName>
    <definedName name="_15B_62">#N/A</definedName>
    <definedName name="_15B_63">#N/A</definedName>
    <definedName name="_15B_64">#N/A</definedName>
    <definedName name="_15B_65">#N/A</definedName>
    <definedName name="_15B_66">#N/A</definedName>
    <definedName name="_15B_67">#N/A</definedName>
    <definedName name="_15B_68">#N/A</definedName>
    <definedName name="_15B_69">#N/A</definedName>
    <definedName name="_15B_7">#N/A</definedName>
    <definedName name="_15B_70">#N/A</definedName>
    <definedName name="_15B_71">#N/A</definedName>
    <definedName name="_15B_72">#N/A</definedName>
    <definedName name="_15B_73">#N/A</definedName>
    <definedName name="_15B_74">#N/A</definedName>
    <definedName name="_15B_75">#N/A</definedName>
    <definedName name="_15B_76">#N/A</definedName>
    <definedName name="_15B_77">#N/A</definedName>
    <definedName name="_15B_78">#N/A</definedName>
    <definedName name="_15B_79">#N/A</definedName>
    <definedName name="_15B_8">#N/A</definedName>
    <definedName name="_15B_80">#N/A</definedName>
    <definedName name="_15B_81">#N/A</definedName>
    <definedName name="_15B_82">#N/A</definedName>
    <definedName name="_15B_83">#N/A</definedName>
    <definedName name="_15B_84">#N/A</definedName>
    <definedName name="_15B_85">#N/A</definedName>
    <definedName name="_15B_86">#N/A</definedName>
    <definedName name="_15B_87">#N/A</definedName>
    <definedName name="_15B_88">#N/A</definedName>
    <definedName name="_15B_89">#N/A</definedName>
    <definedName name="_15B_9">#N/A</definedName>
    <definedName name="_15B_90">#N/A</definedName>
    <definedName name="_15C_1">#N/A</definedName>
    <definedName name="_15C_10">#N/A</definedName>
    <definedName name="_15C_11">#N/A</definedName>
    <definedName name="_15C_12">#N/A</definedName>
    <definedName name="_15C_13">#N/A</definedName>
    <definedName name="_15C_14">#N/A</definedName>
    <definedName name="_15C_15">#N/A</definedName>
    <definedName name="_15C_16">#N/A</definedName>
    <definedName name="_15C_17">#N/A</definedName>
    <definedName name="_15C_18">#N/A</definedName>
    <definedName name="_15C_19">#N/A</definedName>
    <definedName name="_15C_2">#N/A</definedName>
    <definedName name="_15C_20">#N/A</definedName>
    <definedName name="_15C_21">#N/A</definedName>
    <definedName name="_15C_22">#N/A</definedName>
    <definedName name="_15C_23">#N/A</definedName>
    <definedName name="_15C_24">#N/A</definedName>
    <definedName name="_15C_25">#N/A</definedName>
    <definedName name="_15C_26">#N/A</definedName>
    <definedName name="_15C_27">#N/A</definedName>
    <definedName name="_15C_28">#N/A</definedName>
    <definedName name="_15C_29">#N/A</definedName>
    <definedName name="_15C_3">#N/A</definedName>
    <definedName name="_15C_30">#N/A</definedName>
    <definedName name="_15C_31">#N/A</definedName>
    <definedName name="_15C_32">#N/A</definedName>
    <definedName name="_15C_33">#N/A</definedName>
    <definedName name="_15C_34">#N/A</definedName>
    <definedName name="_15C_35">#N/A</definedName>
    <definedName name="_15C_36">#N/A</definedName>
    <definedName name="_15C_37">#N/A</definedName>
    <definedName name="_15C_38">#N/A</definedName>
    <definedName name="_15C_39">#N/A</definedName>
    <definedName name="_15C_4">#N/A</definedName>
    <definedName name="_15C_40">#N/A</definedName>
    <definedName name="_15C_41">#N/A</definedName>
    <definedName name="_15C_42">#N/A</definedName>
    <definedName name="_15C_43">#N/A</definedName>
    <definedName name="_15C_44">#N/A</definedName>
    <definedName name="_15C_45">#N/A</definedName>
    <definedName name="_15C_46">#N/A</definedName>
    <definedName name="_15C_47">#N/A</definedName>
    <definedName name="_15C_48">#N/A</definedName>
    <definedName name="_15C_49">#N/A</definedName>
    <definedName name="_15C_5">#N/A</definedName>
    <definedName name="_15C_50">#N/A</definedName>
    <definedName name="_15C_51">#N/A</definedName>
    <definedName name="_15C_52">#N/A</definedName>
    <definedName name="_15C_53">#N/A</definedName>
    <definedName name="_15C_54">#N/A</definedName>
    <definedName name="_15C_55">#N/A</definedName>
    <definedName name="_15C_56">#N/A</definedName>
    <definedName name="_15C_57">#N/A</definedName>
    <definedName name="_15C_58">#N/A</definedName>
    <definedName name="_15C_59">#N/A</definedName>
    <definedName name="_15C_6">#N/A</definedName>
    <definedName name="_15C_60">#N/A</definedName>
    <definedName name="_15C_61">#N/A</definedName>
    <definedName name="_15C_62">#N/A</definedName>
    <definedName name="_15C_63">#N/A</definedName>
    <definedName name="_15C_64">#N/A</definedName>
    <definedName name="_15C_65">#N/A</definedName>
    <definedName name="_15C_66">#N/A</definedName>
    <definedName name="_15C_67">#N/A</definedName>
    <definedName name="_15C_68">#N/A</definedName>
    <definedName name="_15C_69">#N/A</definedName>
    <definedName name="_15C_7">#N/A</definedName>
    <definedName name="_15C_70">#N/A</definedName>
    <definedName name="_15C_71">#N/A</definedName>
    <definedName name="_15C_72">#N/A</definedName>
    <definedName name="_15C_73">#N/A</definedName>
    <definedName name="_15C_74">#N/A</definedName>
    <definedName name="_15C_75">#N/A</definedName>
    <definedName name="_15C_76">#N/A</definedName>
    <definedName name="_15C_77">#N/A</definedName>
    <definedName name="_15C_78">#N/A</definedName>
    <definedName name="_15C_79">#N/A</definedName>
    <definedName name="_15C_8">#N/A</definedName>
    <definedName name="_15C_80">#N/A</definedName>
    <definedName name="_15C_81">#N/A</definedName>
    <definedName name="_15C_82">#N/A</definedName>
    <definedName name="_15C_83">#N/A</definedName>
    <definedName name="_15C_84">#N/A</definedName>
    <definedName name="_15C_85">#N/A</definedName>
    <definedName name="_15C_86">#N/A</definedName>
    <definedName name="_15C_87">#N/A</definedName>
    <definedName name="_15C_88">#N/A</definedName>
    <definedName name="_15C_89">#N/A</definedName>
    <definedName name="_15C_9">#N/A</definedName>
    <definedName name="_15C_90">#N/A</definedName>
    <definedName name="_16">#N/A</definedName>
    <definedName name="_16A_10">#REF!</definedName>
    <definedName name="_16A_11">#REF!</definedName>
    <definedName name="_16A_12">#REF!</definedName>
    <definedName name="_16A_13">#REF!</definedName>
    <definedName name="_16A_14">#REF!</definedName>
    <definedName name="_16A_15">#REF!</definedName>
    <definedName name="_16A_8">#REF!</definedName>
    <definedName name="_16A_9">#REF!</definedName>
    <definedName name="_16B_10">#REF!</definedName>
    <definedName name="_16B_11">#REF!</definedName>
    <definedName name="_16B_12">#REF!</definedName>
    <definedName name="_16B_13">#REF!</definedName>
    <definedName name="_16B_14">#REF!</definedName>
    <definedName name="_16B_15">#REF!</definedName>
    <definedName name="_16B_8">#REF!</definedName>
    <definedName name="_16B_9">#REF!</definedName>
    <definedName name="_16C_10">#REF!</definedName>
    <definedName name="_16C_11">#REF!</definedName>
    <definedName name="_16C_12">#REF!</definedName>
    <definedName name="_16C_13">#REF!</definedName>
    <definedName name="_16C_14">#REF!</definedName>
    <definedName name="_16C_15">#REF!</definedName>
    <definedName name="_16C_8">#REF!</definedName>
    <definedName name="_16C_9">#REF!</definedName>
    <definedName name="_17">#N/A</definedName>
    <definedName name="_17A_1">#N/A</definedName>
    <definedName name="_17A_10">#N/A</definedName>
    <definedName name="_17A_11">#N/A</definedName>
    <definedName name="_17A_12">#N/A</definedName>
    <definedName name="_17A_13">#N/A</definedName>
    <definedName name="_17A_14">#N/A</definedName>
    <definedName name="_17A_15">#N/A</definedName>
    <definedName name="_17A_2">#N/A</definedName>
    <definedName name="_17A_3">#N/A</definedName>
    <definedName name="_17A_4">#N/A</definedName>
    <definedName name="_17A_5">#N/A</definedName>
    <definedName name="_17A_6">#N/A</definedName>
    <definedName name="_17A_7">#N/A</definedName>
    <definedName name="_17A_8">#N/A</definedName>
    <definedName name="_17A_9">#N/A</definedName>
    <definedName name="_17B_1">#N/A</definedName>
    <definedName name="_17B_10">#N/A</definedName>
    <definedName name="_17B_11">#N/A</definedName>
    <definedName name="_17B_12">#N/A</definedName>
    <definedName name="_17B_13">#N/A</definedName>
    <definedName name="_17B_14">#N/A</definedName>
    <definedName name="_17B_15">#N/A</definedName>
    <definedName name="_17B_2">#N/A</definedName>
    <definedName name="_17B_3">#N/A</definedName>
    <definedName name="_17B_4">#N/A</definedName>
    <definedName name="_17B_5">#N/A</definedName>
    <definedName name="_17B_6">#N/A</definedName>
    <definedName name="_17B_7">#N/A</definedName>
    <definedName name="_17B_8">#N/A</definedName>
    <definedName name="_17B_9">#N/A</definedName>
    <definedName name="_17C_1">#N/A</definedName>
    <definedName name="_17C_10">#N/A</definedName>
    <definedName name="_17C_11">#N/A</definedName>
    <definedName name="_17C_12">#N/A</definedName>
    <definedName name="_17C_13">#N/A</definedName>
    <definedName name="_17C_14">#N/A</definedName>
    <definedName name="_17C_15">#N/A</definedName>
    <definedName name="_17C_2">#N/A</definedName>
    <definedName name="_17C_3">#N/A</definedName>
    <definedName name="_17C_4">#N/A</definedName>
    <definedName name="_17C_5">#N/A</definedName>
    <definedName name="_17C_6">#N/A</definedName>
    <definedName name="_17C_7">#N/A</definedName>
    <definedName name="_17C_8">#N/A</definedName>
    <definedName name="_17C_9">#N/A</definedName>
    <definedName name="_18">#N/A</definedName>
    <definedName name="_18A_1">#N/A</definedName>
    <definedName name="_18A_10">#N/A</definedName>
    <definedName name="_18A_11">#N/A</definedName>
    <definedName name="_18A_12">#N/A</definedName>
    <definedName name="_18A_13">#N/A</definedName>
    <definedName name="_18A_14">#N/A</definedName>
    <definedName name="_18A_15">#N/A</definedName>
    <definedName name="_18A_2">#N/A</definedName>
    <definedName name="_18A_3">#N/A</definedName>
    <definedName name="_18A_4">#N/A</definedName>
    <definedName name="_18A_5">#N/A</definedName>
    <definedName name="_18A_6">#N/A</definedName>
    <definedName name="_18A_7">#N/A</definedName>
    <definedName name="_18A_8">#N/A</definedName>
    <definedName name="_18A_9">#N/A</definedName>
    <definedName name="_18B_1">#N/A</definedName>
    <definedName name="_18B_10">#N/A</definedName>
    <definedName name="_18B_11">#N/A</definedName>
    <definedName name="_18B_12">#N/A</definedName>
    <definedName name="_18B_13">#N/A</definedName>
    <definedName name="_18B_14">#N/A</definedName>
    <definedName name="_18B_15">#N/A</definedName>
    <definedName name="_18B_2">#N/A</definedName>
    <definedName name="_18B_3">#N/A</definedName>
    <definedName name="_18B_4">#N/A</definedName>
    <definedName name="_18B_5">#N/A</definedName>
    <definedName name="_18B_6">#N/A</definedName>
    <definedName name="_18B_7">#N/A</definedName>
    <definedName name="_18B_8">#N/A</definedName>
    <definedName name="_18B_9">#N/A</definedName>
    <definedName name="_18C_1">#N/A</definedName>
    <definedName name="_18C_10">#N/A</definedName>
    <definedName name="_18C_11">#N/A</definedName>
    <definedName name="_18C_12">#N/A</definedName>
    <definedName name="_18C_13">#N/A</definedName>
    <definedName name="_18C_14">#N/A</definedName>
    <definedName name="_18C_15">#N/A</definedName>
    <definedName name="_18C_2">#N/A</definedName>
    <definedName name="_18C_3">#N/A</definedName>
    <definedName name="_18C_4">#N/A</definedName>
    <definedName name="_18C_5">#N/A</definedName>
    <definedName name="_18C_6">#N/A</definedName>
    <definedName name="_18C_7">#N/A</definedName>
    <definedName name="_18C_8">#N/A</definedName>
    <definedName name="_18C_9">#N/A</definedName>
    <definedName name="_19">#N/A</definedName>
    <definedName name="_19C_">#REF!</definedName>
    <definedName name="_1공장">#REF!</definedName>
    <definedName name="_1차_94년">#N/A</definedName>
    <definedName name="_2">#N/A</definedName>
    <definedName name="_20">#N/A</definedName>
    <definedName name="_20_0_F" hidden="1">#REF!</definedName>
    <definedName name="_20G_0Extr">#REF!</definedName>
    <definedName name="_21">#N/A</definedName>
    <definedName name="_21G_0Extract">#REF!</definedName>
    <definedName name="_22">#N/A</definedName>
    <definedName name="_22_0_S" hidden="1">#REF!</definedName>
    <definedName name="_23">#N/A</definedName>
    <definedName name="_23_0_S" hidden="1">#REF!</definedName>
    <definedName name="_23s2_">{"4회기성(2).xls","건축외벽방수.XLS"}</definedName>
    <definedName name="_24">#N/A</definedName>
    <definedName name="_25">#N/A</definedName>
    <definedName name="_26">#N/A</definedName>
    <definedName name="_27">#N/A</definedName>
    <definedName name="_28">#N/A</definedName>
    <definedName name="_28_0_0_F" hidden="1">#REF!</definedName>
    <definedName name="_29">#N/A</definedName>
    <definedName name="_29_0_0_S" hidden="1">#REF!</definedName>
    <definedName name="_2C_">#REF!</definedName>
    <definedName name="_2공장">#REF!</definedName>
    <definedName name="_2차결제일">#N/A</definedName>
    <definedName name="_3">#N/A</definedName>
    <definedName name="_3_10">#REF!</definedName>
    <definedName name="_30">#N/A</definedName>
    <definedName name="_31">#N/A</definedName>
    <definedName name="_32">#N/A</definedName>
    <definedName name="_33">#N/A</definedName>
    <definedName name="_33_10">#REF!</definedName>
    <definedName name="_34">#N/A</definedName>
    <definedName name="_34_11">#REF!</definedName>
    <definedName name="_35">#N/A</definedName>
    <definedName name="_36">#N/A</definedName>
    <definedName name="_37">#N/A</definedName>
    <definedName name="_37_3_0Crite">#REF!</definedName>
    <definedName name="_38">#N/A</definedName>
    <definedName name="_38_3_0Criteria">#REF!</definedName>
    <definedName name="_39">#N/A</definedName>
    <definedName name="_39_3__Crite">#REF!</definedName>
    <definedName name="_3공장">#REF!</definedName>
    <definedName name="_4">#N/A</definedName>
    <definedName name="_4_11">#REF!</definedName>
    <definedName name="_40">#N/A</definedName>
    <definedName name="_40_3__Criteria">#REF!</definedName>
    <definedName name="_41">#N/A</definedName>
    <definedName name="_41_6">#REF!</definedName>
    <definedName name="_42">#N/A</definedName>
    <definedName name="_42_7">#REF!</definedName>
    <definedName name="_43">#N/A</definedName>
    <definedName name="_43_8">#REF!</definedName>
    <definedName name="_44">#N/A</definedName>
    <definedName name="_44_9">#REF!</definedName>
    <definedName name="_45">#N/A</definedName>
    <definedName name="_45단">#REF!</definedName>
    <definedName name="_46">#N/A</definedName>
    <definedName name="_47">#N/A</definedName>
    <definedName name="_48">#N/A</definedName>
    <definedName name="_49">#N/A</definedName>
    <definedName name="_5">#N/A</definedName>
    <definedName name="_5_3_0Crite">#REF!</definedName>
    <definedName name="_50">#N/A</definedName>
    <definedName name="_51">#N/A</definedName>
    <definedName name="_52">#N/A</definedName>
    <definedName name="_53">#N/A</definedName>
    <definedName name="_53BE46300_">#REF!</definedName>
    <definedName name="_54">#N/A</definedName>
    <definedName name="_54C_">#REF!</definedName>
    <definedName name="_55">#N/A</definedName>
    <definedName name="_55EE1_" hidden="1">{#N/A,#N/A,FALSE,"단가표지"}</definedName>
    <definedName name="_56">#N/A</definedName>
    <definedName name="_56f2_">#REF!</definedName>
    <definedName name="_57">#N/A</definedName>
    <definedName name="_57G_0Extr">#REF!</definedName>
    <definedName name="_58">#N/A</definedName>
    <definedName name="_58G_0Extract">#REF!</definedName>
    <definedName name="_59">#N/A</definedName>
    <definedName name="_59G__Extr">#REF!</definedName>
    <definedName name="_5C_">#REF!</definedName>
    <definedName name="_6">#N/A</definedName>
    <definedName name="_6_3_0Criteria">#REF!</definedName>
    <definedName name="_60">#N/A</definedName>
    <definedName name="_60G__Extract">#REF!</definedName>
    <definedName name="_61">#N/A</definedName>
    <definedName name="_62">#N/A</definedName>
    <definedName name="_63">#N/A</definedName>
    <definedName name="_64">#N/A</definedName>
    <definedName name="_64K1_">#REF!</definedName>
    <definedName name="_65">#N/A</definedName>
    <definedName name="_65K2_">#REF!</definedName>
    <definedName name="_66">#N/A</definedName>
    <definedName name="_66K3_">#REF!</definedName>
    <definedName name="_67">#N/A</definedName>
    <definedName name="_67K5_">#REF!</definedName>
    <definedName name="_68">#N/A</definedName>
    <definedName name="_68K6_">#REF!</definedName>
    <definedName name="_69">#N/A</definedName>
    <definedName name="_7">#N/A</definedName>
    <definedName name="_7_6">#REF!</definedName>
    <definedName name="_70">#N/A</definedName>
    <definedName name="_71">#N/A</definedName>
    <definedName name="_72">#N/A</definedName>
    <definedName name="_73">#N/A</definedName>
    <definedName name="_73P1_">#REF!</definedName>
    <definedName name="_74">#N/A</definedName>
    <definedName name="_74P10_">#REF!</definedName>
    <definedName name="_75">#N/A</definedName>
    <definedName name="_75P11_">#REF!</definedName>
    <definedName name="_76">#N/A</definedName>
    <definedName name="_76P12_">#REF!</definedName>
    <definedName name="_77">#N/A</definedName>
    <definedName name="_77P13_">#REF!</definedName>
    <definedName name="_78">#N/A</definedName>
    <definedName name="_78P14_">#REF!</definedName>
    <definedName name="_79">#N/A</definedName>
    <definedName name="_79P15_">#REF!</definedName>
    <definedName name="_8">#N/A</definedName>
    <definedName name="_8_7">#REF!</definedName>
    <definedName name="_80">#N/A</definedName>
    <definedName name="_80P16_">#REF!</definedName>
    <definedName name="_80억">#REF!</definedName>
    <definedName name="_81">#N/A</definedName>
    <definedName name="_81P17_">#REF!</definedName>
    <definedName name="_82">#N/A</definedName>
    <definedName name="_82P2_">#REF!</definedName>
    <definedName name="_83">#N/A</definedName>
    <definedName name="_83P21_">#REF!</definedName>
    <definedName name="_84">#N/A</definedName>
    <definedName name="_84P22_">#REF!</definedName>
    <definedName name="_85">#N/A</definedName>
    <definedName name="_85P3_">#REF!</definedName>
    <definedName name="_86">#N/A</definedName>
    <definedName name="_86P31_">#REF!</definedName>
    <definedName name="_87">#N/A</definedName>
    <definedName name="_87P32_">#REF!</definedName>
    <definedName name="_88">#N/A</definedName>
    <definedName name="_88P33_">#REF!</definedName>
    <definedName name="_89">#N/A</definedName>
    <definedName name="_89P34_">#REF!</definedName>
    <definedName name="_9">#N/A</definedName>
    <definedName name="_9_8">#REF!</definedName>
    <definedName name="_90">#N/A</definedName>
    <definedName name="_90P4_">#REF!</definedName>
    <definedName name="_91">#N/A</definedName>
    <definedName name="_91P5_">#REF!</definedName>
    <definedName name="_92">#N/A</definedName>
    <definedName name="_92P6_">#REF!</definedName>
    <definedName name="_93">#N/A</definedName>
    <definedName name="_93P7_">#REF!</definedName>
    <definedName name="_94">#N/A</definedName>
    <definedName name="_94P8_">#REF!</definedName>
    <definedName name="_95">#N/A</definedName>
    <definedName name="_95P9_">#REF!</definedName>
    <definedName name="_96">#N/A</definedName>
    <definedName name="_96s2_">{"4회기성(2).xls","건축외벽방수.XLS"}</definedName>
    <definedName name="_97">#N/A</definedName>
    <definedName name="_97wrn.Ã¶°ñÁý°èÇ_._.5Ä­." hidden="1">{#N/A,#N/A,FALSE,"Sheet1"}</definedName>
    <definedName name="_98">#N/A</definedName>
    <definedName name="_99">#N/A</definedName>
    <definedName name="_9F" hidden="1">#REF!</definedName>
    <definedName name="_A">#REF!</definedName>
    <definedName name="_A01">#REF!</definedName>
    <definedName name="_A02">#REF!</definedName>
    <definedName name="_A03">#REF!</definedName>
    <definedName name="_A04">#REF!</definedName>
    <definedName name="_A05">#REF!</definedName>
    <definedName name="_A100000">#REF!</definedName>
    <definedName name="_A66000">#REF!</definedName>
    <definedName name="_A67000">#REF!</definedName>
    <definedName name="_A68000">#REF!</definedName>
    <definedName name="_A80000">#REF!</definedName>
    <definedName name="_A99999">#REF!</definedName>
    <definedName name="_AA1">#REF!</definedName>
    <definedName name="_AA158221">#REF!</definedName>
    <definedName name="_aab42">#REF!</definedName>
    <definedName name="_AMO1">#N/A</definedName>
    <definedName name="_AMO2">#N/A</definedName>
    <definedName name="_AMO3">#N/A</definedName>
    <definedName name="_AMO4">#N/A</definedName>
    <definedName name="_AMO5">#N/A</definedName>
    <definedName name="_AMO6">#N/A</definedName>
    <definedName name="_AMP1">#REF!</definedName>
    <definedName name="_B02">#REF!</definedName>
    <definedName name="_b03">#REF!</definedName>
    <definedName name="_b05">#REF!</definedName>
    <definedName name="_b06">#REF!</definedName>
    <definedName name="_b07">#REF!</definedName>
    <definedName name="_b08">#REF!</definedName>
    <definedName name="_B10">#REF!</definedName>
    <definedName name="_B11">#REF!</definedName>
    <definedName name="_b12">#REF!</definedName>
    <definedName name="_b13">#REF!</definedName>
    <definedName name="_B14">#REF!</definedName>
    <definedName name="_b15">#REF!</definedName>
    <definedName name="_b17">#REF!</definedName>
    <definedName name="_b18">#REF!</definedName>
    <definedName name="_b19">#REF!</definedName>
    <definedName name="_B20">#REF!</definedName>
    <definedName name="_B21">#REF!</definedName>
    <definedName name="_B23">#REF!</definedName>
    <definedName name="_B24">#REF!</definedName>
    <definedName name="_B25">#REF!</definedName>
    <definedName name="_B37">#REF!</definedName>
    <definedName name="_B38">#REF!</definedName>
    <definedName name="_C01">#REF!</definedName>
    <definedName name="_c02">#REF!</definedName>
    <definedName name="_C100000">#REF!</definedName>
    <definedName name="_CAB1">#REF!</definedName>
    <definedName name="_CAD15">#REF!</definedName>
    <definedName name="_CAD25">#REF!</definedName>
    <definedName name="_CCT1">#REF!</definedName>
    <definedName name="_CCT2">#REF!</definedName>
    <definedName name="_D01">#REF!</definedName>
    <definedName name="_D02">#REF!</definedName>
    <definedName name="_D13">#REF!</definedName>
    <definedName name="_D16">#REF!</definedName>
    <definedName name="_D19">#REF!</definedName>
    <definedName name="_DAN1">#REF!</definedName>
    <definedName name="_DAN10">#REF!</definedName>
    <definedName name="_DAN100">#REF!</definedName>
    <definedName name="_DAN101">#REF!</definedName>
    <definedName name="_DAN102">#REF!</definedName>
    <definedName name="_DAN103">#REF!</definedName>
    <definedName name="_DAN104">#REF!</definedName>
    <definedName name="_DAN105">#REF!</definedName>
    <definedName name="_DAN106">#REF!</definedName>
    <definedName name="_DAN107">#REF!</definedName>
    <definedName name="_DAN108">#REF!</definedName>
    <definedName name="_DAN109">#REF!</definedName>
    <definedName name="_DAN11">#REF!</definedName>
    <definedName name="_DAN110">#REF!</definedName>
    <definedName name="_DAN111">#REF!</definedName>
    <definedName name="_DAN112">#REF!</definedName>
    <definedName name="_DAN113">#REF!</definedName>
    <definedName name="_DAN114">#REF!</definedName>
    <definedName name="_DAN115">#REF!</definedName>
    <definedName name="_DAN116">#REF!</definedName>
    <definedName name="_DAN117">#REF!</definedName>
    <definedName name="_DAN118">#REF!</definedName>
    <definedName name="_DAN119">#REF!</definedName>
    <definedName name="_DAN12">#REF!</definedName>
    <definedName name="_DAN120">#REF!</definedName>
    <definedName name="_DAN121">#REF!</definedName>
    <definedName name="_DAN122">#REF!</definedName>
    <definedName name="_DAN123">#REF!</definedName>
    <definedName name="_DAN124">#REF!</definedName>
    <definedName name="_DAN125">#REF!</definedName>
    <definedName name="_DAN126">#REF!</definedName>
    <definedName name="_DAN127">#REF!</definedName>
    <definedName name="_DAN128">#REF!</definedName>
    <definedName name="_DAN129">#REF!</definedName>
    <definedName name="_DAN13">#REF!</definedName>
    <definedName name="_DAN130">#REF!</definedName>
    <definedName name="_DAN131">#REF!</definedName>
    <definedName name="_DAN132">#REF!</definedName>
    <definedName name="_DAN133">#REF!</definedName>
    <definedName name="_DAN134">#REF!</definedName>
    <definedName name="_DAN135">#REF!</definedName>
    <definedName name="_DAN136">#REF!</definedName>
    <definedName name="_DAN137">#REF!</definedName>
    <definedName name="_DAN138">#REF!</definedName>
    <definedName name="_DAN139">#REF!</definedName>
    <definedName name="_DAN14">#REF!</definedName>
    <definedName name="_DAN140">#REF!</definedName>
    <definedName name="_DAN141">#REF!</definedName>
    <definedName name="_DAN142">#REF!</definedName>
    <definedName name="_DAN143">#REF!</definedName>
    <definedName name="_DAN144">#REF!</definedName>
    <definedName name="_DAN145">#REF!</definedName>
    <definedName name="_DAN146">#REF!</definedName>
    <definedName name="_DAN147">#REF!</definedName>
    <definedName name="_DAN148">#REF!</definedName>
    <definedName name="_DAN149">#REF!</definedName>
    <definedName name="_DAN15">#REF!</definedName>
    <definedName name="_DAN150">#REF!</definedName>
    <definedName name="_DAN151">#REF!</definedName>
    <definedName name="_DAN152">#REF!</definedName>
    <definedName name="_DAN153">#REF!</definedName>
    <definedName name="_DAN16">#REF!</definedName>
    <definedName name="_DAN17">#REF!</definedName>
    <definedName name="_DAN18">#REF!</definedName>
    <definedName name="_DAN19">#REF!</definedName>
    <definedName name="_DAN2">#REF!</definedName>
    <definedName name="_DAN20">#REF!</definedName>
    <definedName name="_DAN21">#REF!</definedName>
    <definedName name="_DAN22">#REF!</definedName>
    <definedName name="_DAN23">#REF!</definedName>
    <definedName name="_DAN24">#REF!</definedName>
    <definedName name="_DAN25">#REF!</definedName>
    <definedName name="_DAN26">#REF!</definedName>
    <definedName name="_DAN27">#REF!</definedName>
    <definedName name="_DAN28">#REF!</definedName>
    <definedName name="_DAN29">#REF!</definedName>
    <definedName name="_DAN3">#REF!</definedName>
    <definedName name="_DAN30">#REF!</definedName>
    <definedName name="_DAN31">#REF!</definedName>
    <definedName name="_DAN32">#REF!</definedName>
    <definedName name="_DAN33">#REF!</definedName>
    <definedName name="_DAN34">#REF!</definedName>
    <definedName name="_DAN35">#REF!</definedName>
    <definedName name="_DAN36">#REF!</definedName>
    <definedName name="_DAN37">#REF!</definedName>
    <definedName name="_DAN38">#REF!</definedName>
    <definedName name="_DAN39">#REF!</definedName>
    <definedName name="_DAN4">#REF!</definedName>
    <definedName name="_DAN40">#REF!</definedName>
    <definedName name="_DAN41">#REF!</definedName>
    <definedName name="_DAN42">#REF!</definedName>
    <definedName name="_DAN43">#REF!</definedName>
    <definedName name="_DAN44">#REF!</definedName>
    <definedName name="_DAN45">#REF!</definedName>
    <definedName name="_DAN46">#REF!</definedName>
    <definedName name="_DAN47">#REF!</definedName>
    <definedName name="_DAN48">#REF!</definedName>
    <definedName name="_DAN49">#REF!</definedName>
    <definedName name="_DAN5">#REF!</definedName>
    <definedName name="_DAN50">#REF!</definedName>
    <definedName name="_DAN51">#REF!</definedName>
    <definedName name="_DAN52">#REF!</definedName>
    <definedName name="_DAN53">#REF!</definedName>
    <definedName name="_DAN54">#REF!</definedName>
    <definedName name="_DAN55">#REF!</definedName>
    <definedName name="_DAN56">#REF!</definedName>
    <definedName name="_DAN57">#REF!</definedName>
    <definedName name="_DAN58">#REF!</definedName>
    <definedName name="_DAN59">#REF!</definedName>
    <definedName name="_DAN6">#REF!</definedName>
    <definedName name="_DAN60">#REF!</definedName>
    <definedName name="_DAN61">#REF!</definedName>
    <definedName name="_DAN62">#REF!</definedName>
    <definedName name="_DAN63">#REF!</definedName>
    <definedName name="_DAN64">#REF!</definedName>
    <definedName name="_DAN65">#REF!</definedName>
    <definedName name="_DAN66">#REF!</definedName>
    <definedName name="_DAN67">#REF!</definedName>
    <definedName name="_DAN68">#REF!</definedName>
    <definedName name="_DAN69">#REF!</definedName>
    <definedName name="_DAN7">#REF!</definedName>
    <definedName name="_DAN70">#REF!</definedName>
    <definedName name="_DAN71">#REF!</definedName>
    <definedName name="_DAN72">#REF!</definedName>
    <definedName name="_DAN73">#REF!</definedName>
    <definedName name="_DAN74">#REF!</definedName>
    <definedName name="_DAN75">#REF!</definedName>
    <definedName name="_DAN76">#REF!</definedName>
    <definedName name="_DAN77">#REF!</definedName>
    <definedName name="_DAN78">#REF!</definedName>
    <definedName name="_DAN79">#REF!</definedName>
    <definedName name="_DAN8">#REF!</definedName>
    <definedName name="_DAN80">#REF!</definedName>
    <definedName name="_DAN81">#REF!</definedName>
    <definedName name="_DAN82">#REF!</definedName>
    <definedName name="_DAN83">#REF!</definedName>
    <definedName name="_DAN84">#REF!</definedName>
    <definedName name="_DAN85">#REF!</definedName>
    <definedName name="_DAN86">#REF!</definedName>
    <definedName name="_DAN87">#REF!</definedName>
    <definedName name="_DAN88">#REF!</definedName>
    <definedName name="_DAN89">#REF!</definedName>
    <definedName name="_DAN9">#REF!</definedName>
    <definedName name="_DAN90">#REF!</definedName>
    <definedName name="_DAN91">#REF!</definedName>
    <definedName name="_DAN92">#REF!</definedName>
    <definedName name="_DAN93">#REF!</definedName>
    <definedName name="_DAN94">#REF!</definedName>
    <definedName name="_DAN95">#REF!</definedName>
    <definedName name="_DAN96">#REF!</definedName>
    <definedName name="_DAN97">#REF!</definedName>
    <definedName name="_DAN98">#REF!</definedName>
    <definedName name="_DAN99">#REF!</definedName>
    <definedName name="_DIA1">#REF!</definedName>
    <definedName name="_DOG1">#REF!</definedName>
    <definedName name="_DOG2">#REF!</definedName>
    <definedName name="_DOG3">#REF!</definedName>
    <definedName name="_DOG4">#REF!</definedName>
    <definedName name="_E01">#REF!</definedName>
    <definedName name="_E7_E9_E11_E13_">#N/A</definedName>
    <definedName name="_ELL45">#REF!</definedName>
    <definedName name="_ELL90">#REF!</definedName>
    <definedName name="_ETJ1">BlankMacro1</definedName>
    <definedName name="_F01">#REF!</definedName>
    <definedName name="_F02">#REF!</definedName>
    <definedName name="_F03">#REF!</definedName>
    <definedName name="_F04">#REF!</definedName>
    <definedName name="_F05">#REF!</definedName>
    <definedName name="_F06">#REF!</definedName>
    <definedName name="_F07">#REF!</definedName>
    <definedName name="_F08">#REF!</definedName>
    <definedName name="_F09">#REF!</definedName>
    <definedName name="_F10">#REF!</definedName>
    <definedName name="_F11">#REF!</definedName>
    <definedName name="_F12">#REF!</definedName>
    <definedName name="_f13">#REF!</definedName>
    <definedName name="_f14">#REF!</definedName>
    <definedName name="_F15">#REF!</definedName>
    <definedName name="_F16">#REF!</definedName>
    <definedName name="_F17">#REF!</definedName>
    <definedName name="_F18">#REF!</definedName>
    <definedName name="_f19">#REF!</definedName>
    <definedName name="_f20">#REF!</definedName>
    <definedName name="_f21">#REF!</definedName>
    <definedName name="_F9">[1]본부소개!#REF!</definedName>
    <definedName name="_Fill" hidden="1">#REF!</definedName>
    <definedName name="_xlnm._FilterDatabase" hidden="1">#REF!</definedName>
    <definedName name="_G01">#REF!</definedName>
    <definedName name="_G02">#REF!</definedName>
    <definedName name="_G03">#REF!</definedName>
    <definedName name="_G04">#REF!</definedName>
    <definedName name="_G07">#REF!</definedName>
    <definedName name="_G08">#REF!</definedName>
    <definedName name="_G09">#REF!</definedName>
    <definedName name="_g10">#REF!</definedName>
    <definedName name="_G11">#REF!</definedName>
    <definedName name="_G12">#REF!</definedName>
    <definedName name="_G13">#REF!</definedName>
    <definedName name="_GHH1">#REF!</definedName>
    <definedName name="_GHH2">#REF!</definedName>
    <definedName name="_H01">#REF!</definedName>
    <definedName name="_H02">#REF!</definedName>
    <definedName name="_H03">#REF!</definedName>
    <definedName name="_H04">#REF!</definedName>
    <definedName name="_H06">#REF!</definedName>
    <definedName name="_h07">#REF!</definedName>
    <definedName name="_h08">#REF!</definedName>
    <definedName name="_H09">#REF!</definedName>
    <definedName name="_H10">#REF!</definedName>
    <definedName name="_H11">#REF!</definedName>
    <definedName name="_H12">#REF!</definedName>
    <definedName name="_H13">#REF!</definedName>
    <definedName name="_H14">#REF!</definedName>
    <definedName name="_H15">#REF!</definedName>
    <definedName name="_H16">#REF!</definedName>
    <definedName name="_h17">#REF!</definedName>
    <definedName name="_H18">#REF!</definedName>
    <definedName name="_H19">#REF!</definedName>
    <definedName name="_HEI1">#REF!</definedName>
    <definedName name="_HSH1">#REF!</definedName>
    <definedName name="_HSH2">#REF!</definedName>
    <definedName name="_I01">#REF!</definedName>
    <definedName name="_IAT1">#REF!</definedName>
    <definedName name="_IAT5">#REF!</definedName>
    <definedName name="_J01">#REF!</definedName>
    <definedName name="_JEA1">#REF!</definedName>
    <definedName name="_JEA2">#REF!</definedName>
    <definedName name="_JO11">#REF!</definedName>
    <definedName name="_K01">#REF!</definedName>
    <definedName name="_KD2" hidden="1">#REF!</definedName>
    <definedName name="_KD3" hidden="1">#REF!</definedName>
    <definedName name="_Key1" hidden="1">#REF!</definedName>
    <definedName name="_Key2" hidden="1">#REF!</definedName>
    <definedName name="_kfkf" hidden="1">#REF!</definedName>
    <definedName name="_KK2" hidden="1">#REF!</definedName>
    <definedName name="_KK3" hidden="1">#REF!</definedName>
    <definedName name="_KLN1">#REF!</definedName>
    <definedName name="_L01">#REF!</definedName>
    <definedName name="_L02">#REF!</definedName>
    <definedName name="_L03">#REF!</definedName>
    <definedName name="_l06">#REF!</definedName>
    <definedName name="_l07">#REF!</definedName>
    <definedName name="_L08">#REF!</definedName>
    <definedName name="_L09">#REF!</definedName>
    <definedName name="_LL1">#REF!</definedName>
    <definedName name="_LL2">#REF!</definedName>
    <definedName name="_LL3">#REF!</definedName>
    <definedName name="_LL4">#REF!</definedName>
    <definedName name="_LL5">#REF!</definedName>
    <definedName name="_LP1">#REF!</definedName>
    <definedName name="_LP2">#REF!</definedName>
    <definedName name="_LSK1">#REF!</definedName>
    <definedName name="_LSK2">#REF!</definedName>
    <definedName name="_LSK3">#REF!</definedName>
    <definedName name="_LTG1">#REF!</definedName>
    <definedName name="_M01">#REF!</definedName>
    <definedName name="_M02">#REF!</definedName>
    <definedName name="_M03">#REF!</definedName>
    <definedName name="_M04">#REF!</definedName>
    <definedName name="_MaL1">#REF!</definedName>
    <definedName name="_MaL2">#REF!</definedName>
    <definedName name="_MAT1">#REF!</definedName>
    <definedName name="_MAT2">#REF!</definedName>
    <definedName name="_MatMult_A" hidden="1">#REF!</definedName>
    <definedName name="_MatMult_AxB" hidden="1">#REF!</definedName>
    <definedName name="_MatMult_B" hidden="1">#REF!</definedName>
    <definedName name="_NMB96">#REF!</definedName>
    <definedName name="_NON1">#REF!</definedName>
    <definedName name="_NON2">#N/A</definedName>
    <definedName name="_NP1">#REF!</definedName>
    <definedName name="_NP2">#REF!</definedName>
    <definedName name="_NSH1">#REF!</definedName>
    <definedName name="_NSH2">#REF!</definedName>
    <definedName name="_O">"○"</definedName>
    <definedName name="_O01">#REF!</definedName>
    <definedName name="_O02">#REF!</definedName>
    <definedName name="_O04">#REF!</definedName>
    <definedName name="_O05">#REF!</definedName>
    <definedName name="_O08">#REF!</definedName>
    <definedName name="_O09">#REF!</definedName>
    <definedName name="_O10">#REF!</definedName>
    <definedName name="_O11">#REF!</definedName>
    <definedName name="_O12">#REF!</definedName>
    <definedName name="_O13">#REF!</definedName>
    <definedName name="_O14">#REF!</definedName>
    <definedName name="_O15">#REF!</definedName>
    <definedName name="_Order1" hidden="1">255</definedName>
    <definedName name="_Order2" hidden="1">255</definedName>
    <definedName name="_p01">#REF!</definedName>
    <definedName name="_pa1">#REF!</definedName>
    <definedName name="_pa2">#REF!</definedName>
    <definedName name="_Parse_In" hidden="1">#REF!</definedName>
    <definedName name="_PH1">#REF!</definedName>
    <definedName name="_PI48">#REF!</definedName>
    <definedName name="_PI60">#REF!</definedName>
    <definedName name="_pl1">#REF!</definedName>
    <definedName name="_PL2">#REF!</definedName>
    <definedName name="_PL3">#REF!</definedName>
    <definedName name="_PMS1">#REF!</definedName>
    <definedName name="_PMS5">#REF!</definedName>
    <definedName name="_PNL1">#REF!</definedName>
    <definedName name="_PRI1">#N/A</definedName>
    <definedName name="_PRI2">#N/A</definedName>
    <definedName name="_PRI3">#N/A</definedName>
    <definedName name="_PRI4">#N/A</definedName>
    <definedName name="_PRI5">#N/A</definedName>
    <definedName name="_PRI6">#N/A</definedName>
    <definedName name="_PVC200">#REF!</definedName>
    <definedName name="_PVC250">#REF!</definedName>
    <definedName name="_PVC36">#REF!</definedName>
    <definedName name="_q01">#REF!</definedName>
    <definedName name="_QQ1" hidden="1">{#N/A,#N/A,FALSE,"단가표지"}</definedName>
    <definedName name="_QQ2">#REF!</definedName>
    <definedName name="_QTY1">#N/A</definedName>
    <definedName name="_QTY2">#N/A</definedName>
    <definedName name="_QTY3">#N/A</definedName>
    <definedName name="_QTY4">#N/A</definedName>
    <definedName name="_QTY5">#N/A</definedName>
    <definedName name="_QTY6">#N/A</definedName>
    <definedName name="_QW1" hidden="1">{#N/A,#N/A,FALSE,"단가표지"}</definedName>
    <definedName name="_RE100">#REF!</definedName>
    <definedName name="_RE104">#REF!</definedName>
    <definedName name="_RE112">#REF!</definedName>
    <definedName name="_RE26">#REF!</definedName>
    <definedName name="_RE28">#REF!</definedName>
    <definedName name="_RE30">#REF!</definedName>
    <definedName name="_RE32">#REF!</definedName>
    <definedName name="_RE34">#REF!</definedName>
    <definedName name="_RE36">#REF!</definedName>
    <definedName name="_RE38">#REF!</definedName>
    <definedName name="_RE40">#REF!</definedName>
    <definedName name="_RE42">#REF!</definedName>
    <definedName name="_RE44">#REF!</definedName>
    <definedName name="_RE48">#REF!</definedName>
    <definedName name="_RE52">#REF!</definedName>
    <definedName name="_RE56">#REF!</definedName>
    <definedName name="_RE60">#REF!</definedName>
    <definedName name="_RE64">#REF!</definedName>
    <definedName name="_RE68">#REF!</definedName>
    <definedName name="_RE72">#REF!</definedName>
    <definedName name="_RE76">#REF!</definedName>
    <definedName name="_RE80">#REF!</definedName>
    <definedName name="_RE88">#REF!</definedName>
    <definedName name="_RE92">#REF!</definedName>
    <definedName name="_RE96">#REF!</definedName>
    <definedName name="_Regression_Int" hidden="1">1</definedName>
    <definedName name="_RO110">#REF!</definedName>
    <definedName name="_RO22">#REF!</definedName>
    <definedName name="_RO35">#REF!</definedName>
    <definedName name="_RO60">#REF!</definedName>
    <definedName name="_RO80">#REF!</definedName>
    <definedName name="_RR11">#REF!</definedName>
    <definedName name="_RR12">#REF!</definedName>
    <definedName name="_RR13">#REF!</definedName>
    <definedName name="_RR14">#REF!</definedName>
    <definedName name="_RR15">#REF!</definedName>
    <definedName name="_rrr12">#REF!</definedName>
    <definedName name="_rrr13">#REF!</definedName>
    <definedName name="_rrr14">#REF!</definedName>
    <definedName name="_rrr15">#REF!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_SD1">#REF!</definedName>
    <definedName name="_sd2">#REF!</definedName>
    <definedName name="_SHH1">#REF!</definedName>
    <definedName name="_SHH2">#REF!</definedName>
    <definedName name="_SHH3">#REF!</definedName>
    <definedName name="_Sort" hidden="1">#REF!</definedName>
    <definedName name="_SS1" hidden="1">{#N/A,#N/A,FALSE,"운반시간"}</definedName>
    <definedName name="_SSS1">#REF!</definedName>
    <definedName name="_ST1">#REF!</definedName>
    <definedName name="_ST2">#REF!</definedName>
    <definedName name="_SUB1">#REF!</definedName>
    <definedName name="_SUB2">#REF!</definedName>
    <definedName name="_SUB3">#N/A</definedName>
    <definedName name="_SUB4">#N/A</definedName>
    <definedName name="_SUM1">#REF!</definedName>
    <definedName name="_SUM2">#REF!</definedName>
    <definedName name="_Table1_In1" hidden="1">#REF!</definedName>
    <definedName name="_Table1_Out" hidden="1">#REF!</definedName>
    <definedName name="_tbm1">#REF!</definedName>
    <definedName name="_Ted1">#REF!</definedName>
    <definedName name="_TK1">#REF!</definedName>
    <definedName name="_TON1">#REF!</definedName>
    <definedName name="_TON2">#REF!</definedName>
    <definedName name="_TOT1">#REF!</definedName>
    <definedName name="_TOT2">#REF!</definedName>
    <definedName name="_TR1">#REF!</definedName>
    <definedName name="_TS1">BlankMacro1</definedName>
    <definedName name="_TS2">#REF!</definedName>
    <definedName name="_TW2">#REF!</definedName>
    <definedName name="_Ty1">#REF!</definedName>
    <definedName name="_Ty2">#REF!</definedName>
    <definedName name="_UP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v1">#REF!</definedName>
    <definedName name="_WW1">#REF!</definedName>
    <definedName name="_WW2">#REF!</definedName>
    <definedName name="_WW6">#REF!</definedName>
    <definedName name="_YP1">#REF!</definedName>
    <definedName name="_YP2">#REF!</definedName>
    <definedName name="_zz1">#REF!</definedName>
    <definedName name="_재ㅐ햐" hidden="1">#REF!</definedName>
    <definedName name="¤C315">#REF!</definedName>
    <definedName name="¤Ç315">#REF!</definedName>
    <definedName name="\0">#REF!</definedName>
    <definedName name="\a">#REF!</definedName>
    <definedName name="\b">#REF!</definedName>
    <definedName name="\c">#N/A</definedName>
    <definedName name="\d">#N/A</definedName>
    <definedName name="\e">#REF!</definedName>
    <definedName name="\f">#N/A</definedName>
    <definedName name="\g">#REF!</definedName>
    <definedName name="\h">#REF!</definedName>
    <definedName name="\i">#N/A</definedName>
    <definedName name="\j">#REF!</definedName>
    <definedName name="\k">#REF!</definedName>
    <definedName name="\l">#REF!</definedName>
    <definedName name="\LARGE">#REF!</definedName>
    <definedName name="\m">#N/A</definedName>
    <definedName name="\MIDDLE">#REF!</definedName>
    <definedName name="\n">#N/A</definedName>
    <definedName name="\o">#N/A</definedName>
    <definedName name="\p">#REF!</definedName>
    <definedName name="\P1">#REF!</definedName>
    <definedName name="\q">#N/A</definedName>
    <definedName name="\r">#N/A</definedName>
    <definedName name="\s">#N/A</definedName>
    <definedName name="\SMALL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#N/A</definedName>
    <definedName name="a">#REF!</definedName>
    <definedName name="A_3100INQ">#REF!</definedName>
    <definedName name="A_3100REV">#REF!</definedName>
    <definedName name="A_3200INQ">#REF!</definedName>
    <definedName name="A_3200REV">#REF!</definedName>
    <definedName name="A_EQUIP">#REF!</definedName>
    <definedName name="A_LABOR">#REF!</definedName>
    <definedName name="A_MATL">#REF!</definedName>
    <definedName name="A_MH">#REF!</definedName>
    <definedName name="A_OTHER">#REF!</definedName>
    <definedName name="A_REV_TOTAL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BR7109">#REF!</definedName>
    <definedName name="A315yoo1">#REF!</definedName>
    <definedName name="A99999999">#REF!</definedName>
    <definedName name="AA">#REF!</definedName>
    <definedName name="AAA">#REF!</definedName>
    <definedName name="aaa.">#REF!</definedName>
    <definedName name="AAAA">#REF!</definedName>
    <definedName name="AAAAAAA">#REF!</definedName>
    <definedName name="aaaaaaaaaa">#REF!</definedName>
    <definedName name="aaaaaaaaaaaaaaaaaaa">#REF!</definedName>
    <definedName name="AAB">#REF!</definedName>
    <definedName name="AAC">#REF!</definedName>
    <definedName name="AAD">#REF!</definedName>
    <definedName name="AAE">#REF!</definedName>
    <definedName name="AAF">#REF!</definedName>
    <definedName name="AB">#N/A</definedName>
    <definedName name="AB_1">#REF!</definedName>
    <definedName name="ABT">#REF!</definedName>
    <definedName name="AC">#REF!</definedName>
    <definedName name="ACB">#REF!,#REF!</definedName>
    <definedName name="ACCESS">#REF!</definedName>
    <definedName name="ACD">#REF!</definedName>
    <definedName name="ADC" hidden="1">#REF!</definedName>
    <definedName name="add" hidden="1">{#N/A,#N/A,FALSE,"기안지";#N/A,#N/A,FALSE,"통신지"}</definedName>
    <definedName name="AE">#REF!</definedName>
    <definedName name="AED">#REF!</definedName>
    <definedName name="aer">#REF!,#REF!</definedName>
    <definedName name="AFC설비">#REF!</definedName>
    <definedName name="AG">#REF!</definedName>
    <definedName name="AGD">#REF!</definedName>
    <definedName name="AG통합">#REF!</definedName>
    <definedName name="AHN">#REF!,#REF!</definedName>
    <definedName name="AI">#REF!</definedName>
    <definedName name="AID">#REF!</definedName>
    <definedName name="air_trap">#REF!</definedName>
    <definedName name="AK">#REF!</definedName>
    <definedName name="AKD">#REF!</definedName>
    <definedName name="AL_ANODE">#REF!</definedName>
    <definedName name="All_Item">#REF!</definedName>
    <definedName name="alpa1">#N/A</definedName>
    <definedName name="alpha">#REF!</definedName>
    <definedName name="ALPIN">#N/A</definedName>
    <definedName name="ALPJYOU">#N/A</definedName>
    <definedName name="ALPTOI">#N/A</definedName>
    <definedName name="AM">#REF!</definedName>
    <definedName name="AMD">#REF!</definedName>
    <definedName name="AMP">#REF!</definedName>
    <definedName name="Amt_Contingency">#REF!</definedName>
    <definedName name="Amt_Demolition">#REF!</definedName>
    <definedName name="Amt_Design.Fee">#REF!</definedName>
    <definedName name="Amt_Direct.Cost">#REF!</definedName>
    <definedName name="Amt_Earth.Work">#REF!</definedName>
    <definedName name="Amt_Elec">#REF!</definedName>
    <definedName name="Amt_Ext.Civil">#REF!</definedName>
    <definedName name="Amt_Finish.Work">#REF!</definedName>
    <definedName name="Amt_Lift">#REF!</definedName>
    <definedName name="Amt_Mech">#REF!</definedName>
    <definedName name="Amt_Onsite">#REF!</definedName>
    <definedName name="Amt_Others">#REF!</definedName>
    <definedName name="Amt_PC.PS">#REF!</definedName>
    <definedName name="Amt_Pile.Work">#REF!</definedName>
    <definedName name="Amt_Project">#REF!</definedName>
    <definedName name="Amt_Sub.Struc">#REF!</definedName>
    <definedName name="Amt_Super.Struc">#REF!</definedName>
    <definedName name="AN_ANODE">#REF!</definedName>
    <definedName name="angle">#REF!</definedName>
    <definedName name="ANODE">#REF!</definedName>
    <definedName name="anscount" hidden="1">1</definedName>
    <definedName name="AO">#REF!</definedName>
    <definedName name="AOD">#REF!</definedName>
    <definedName name="AQ">#REF!</definedName>
    <definedName name="AQD">#REF!</definedName>
    <definedName name="are">#REF!</definedName>
    <definedName name="AREA100">#REF!</definedName>
    <definedName name="AREA125">#REF!</definedName>
    <definedName name="AREA150">#REF!</definedName>
    <definedName name="AREA175">#REF!</definedName>
    <definedName name="AREA25">#REF!</definedName>
    <definedName name="AREA30">#REF!</definedName>
    <definedName name="AREA40">#REF!</definedName>
    <definedName name="AREA50">#REF!</definedName>
    <definedName name="AREA65">#REF!</definedName>
    <definedName name="AREA75">#REF!</definedName>
    <definedName name="AS">#REF!</definedName>
    <definedName name="AS1_">#REF!</definedName>
    <definedName name="asaasa">#REF!</definedName>
    <definedName name="ascon1">#REF!</definedName>
    <definedName name="ascon2">#REF!</definedName>
    <definedName name="ASD">#REF!</definedName>
    <definedName name="asdf" hidden="1">{#N/A,#N/A,FALSE,"Sheet1"}</definedName>
    <definedName name="asdfasdf">#N/A</definedName>
    <definedName name="asdrrrrrrrrrrrrrrrrrrrrrrr">#REF!</definedName>
    <definedName name="asqs">#REF!</definedName>
    <definedName name="ASTM">#REF!</definedName>
    <definedName name="asww">#REF!</definedName>
    <definedName name="AU">#REF!</definedName>
    <definedName name="AUD">#REF!</definedName>
    <definedName name="AV">#REF!</definedName>
    <definedName name="AW">#REF!</definedName>
    <definedName name="AWA">#REF!,#REF!</definedName>
    <definedName name="AWD">#REF!</definedName>
    <definedName name="awsd">#REF!</definedName>
    <definedName name="AZX">#REF!,#REF!</definedName>
    <definedName name="AZZ">#REF!,#REF!</definedName>
    <definedName name="A삼">#REF!</definedName>
    <definedName name="A이">#REF!</definedName>
    <definedName name="A일">#REF!</definedName>
    <definedName name="b">#REF!</definedName>
    <definedName name="B_">#REF!</definedName>
    <definedName name="B_1">#N/A</definedName>
    <definedName name="B_B">#REF!</definedName>
    <definedName name="B_C">#REF!</definedName>
    <definedName name="B_D">#REF!</definedName>
    <definedName name="B_FLG">#REF!</definedName>
    <definedName name="B_H">#REF!</definedName>
    <definedName name="B_HUNCH">#REF!</definedName>
    <definedName name="B_L">#REF!</definedName>
    <definedName name="B_M">#REF!</definedName>
    <definedName name="B_P1">#REF!</definedName>
    <definedName name="B_P2">#REF!</definedName>
    <definedName name="B_P3">#REF!</definedName>
    <definedName name="B_P4">#REF!</definedName>
    <definedName name="B_U">#REF!</definedName>
    <definedName name="B_Y">#REF!</definedName>
    <definedName name="B18㎝">#REF!</definedName>
    <definedName name="B1A">#REF!</definedName>
    <definedName name="B1B">#REF!</definedName>
    <definedName name="B1WL">#REF!</definedName>
    <definedName name="B1WR">#REF!</definedName>
    <definedName name="B20㎝">#REF!</definedName>
    <definedName name="B25㎝">#REF!</definedName>
    <definedName name="B2A">#REF!</definedName>
    <definedName name="B2B">#REF!</definedName>
    <definedName name="B2WL">#REF!</definedName>
    <definedName name="B2WR">#REF!</definedName>
    <definedName name="B30㎝">#REF!</definedName>
    <definedName name="B3A">#REF!</definedName>
    <definedName name="B3B">#REF!</definedName>
    <definedName name="B4A">#REF!</definedName>
    <definedName name="B4B">#REF!</definedName>
    <definedName name="B4㎝이하">#REF!</definedName>
    <definedName name="B5A">#REF!</definedName>
    <definedName name="B5㎝">#REF!</definedName>
    <definedName name="B6A">#REF!</definedName>
    <definedName name="B6㎝">#REF!</definedName>
    <definedName name="B7A">#REF!</definedName>
    <definedName name="B7㎝">#REF!</definedName>
    <definedName name="B8A">#REF!</definedName>
    <definedName name="B8㎝">#REF!</definedName>
    <definedName name="BA">#REF!</definedName>
    <definedName name="back_pressure">#REF!</definedName>
    <definedName name="ball">#REF!</definedName>
    <definedName name="BASE">#REF!</definedName>
    <definedName name="bb">#REF!</definedName>
    <definedName name="BBB">#REF!</definedName>
    <definedName name="BC">#REF!</definedName>
    <definedName name="BCD">#REF!</definedName>
    <definedName name="BDCODE">#N/A</definedName>
    <definedName name="BE">#REF!</definedName>
    <definedName name="BED">#REF!</definedName>
    <definedName name="BEGIN1">#REF!</definedName>
    <definedName name="BEGIN2">#N/A</definedName>
    <definedName name="BEN">#REF!</definedName>
    <definedName name="BF">#REF!</definedName>
    <definedName name="BG">#N/A</definedName>
    <definedName name="BHK">#REF!,#REF!</definedName>
    <definedName name="BHU">#REF!</definedName>
    <definedName name="BL">#N/A</definedName>
    <definedName name="BLO">#N/A</definedName>
    <definedName name="BLOCK01">#N/A</definedName>
    <definedName name="BLOCK02">#REF!</definedName>
    <definedName name="BLOCK03">#REF!</definedName>
    <definedName name="BLOCK04">#REF!</definedName>
    <definedName name="BLT">#N/A</definedName>
    <definedName name="BM1890H54">#REF!</definedName>
    <definedName name="BMO">#REF!</definedName>
    <definedName name="BOM_OF_ECP">#REF!</definedName>
    <definedName name="BONDING">#REF!</definedName>
    <definedName name="BONG">#N/A</definedName>
    <definedName name="book">#REF!</definedName>
    <definedName name="BOSS">#REF!</definedName>
    <definedName name="BOX_RA02">#REF!</definedName>
    <definedName name="BOX_RB02">#REF!</definedName>
    <definedName name="BSH">#REF!</definedName>
    <definedName name="BT_C">#REF!</definedName>
    <definedName name="BT_S">#REF!</definedName>
    <definedName name="BTYPE">#N/A</definedName>
    <definedName name="BUNHO">#N/A</definedName>
    <definedName name="BUS">#REF!</definedName>
    <definedName name="butterfly">#REF!</definedName>
    <definedName name="BV">#REF!</definedName>
    <definedName name="bvx" hidden="1">{#N/A,#N/A,FALSE,"토공2"}</definedName>
    <definedName name="B이">#REF!</definedName>
    <definedName name="B일">#REF!</definedName>
    <definedName name="B제로">#REF!</definedName>
    <definedName name="C_">#REF!</definedName>
    <definedName name="CA">#REF!</definedName>
    <definedName name="CAB">#REF!</definedName>
    <definedName name="CABLE">#REF!</definedName>
    <definedName name="CABLE1">#REF!</definedName>
    <definedName name="CABLE2">#REF!</definedName>
    <definedName name="CABLE3">#REF!</definedName>
    <definedName name="CABLE38">#REF!</definedName>
    <definedName name="CABLE4">#REF!</definedName>
    <definedName name="CABLE8">#REF!</definedName>
    <definedName name="CAP">#REF!</definedName>
    <definedName name="CATEGORY">#N/A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C">#REF!</definedName>
    <definedName name="ccdc">#REF!</definedName>
    <definedName name="CCT">#REF!</definedName>
    <definedName name="CCTV설비">#REF!</definedName>
    <definedName name="CDE">#REF!,#REF!</definedName>
    <definedName name="check">#REF!</definedName>
    <definedName name="CHO">#N/A</definedName>
    <definedName name="CM">#REF!</definedName>
    <definedName name="CO0.6">#REF!</definedName>
    <definedName name="CO1.0">#REF!</definedName>
    <definedName name="CO20.0">#REF!</definedName>
    <definedName name="CODE">#N/A</definedName>
    <definedName name="CODE1">#REF!</definedName>
    <definedName name="CODE2">#REF!</definedName>
    <definedName name="CODE3">#REF!</definedName>
    <definedName name="CODE4">#REF!</definedName>
    <definedName name="CODE5">#REF!</definedName>
    <definedName name="CODE6">#REF!</definedName>
    <definedName name="CODE7">#REF!</definedName>
    <definedName name="COKE">#REF!</definedName>
    <definedName name="COM">#REF!</definedName>
    <definedName name="COMB">#REF!</definedName>
    <definedName name="COMPANY">#N/A</definedName>
    <definedName name="CON_1">#REF!</definedName>
    <definedName name="CON_3">#REF!</definedName>
    <definedName name="CONC">#N/A</definedName>
    <definedName name="COND_1">#REF!</definedName>
    <definedName name="COND_3">#REF!</definedName>
    <definedName name="CONSTANT">#REF!</definedName>
    <definedName name="COPY990">#REF!</definedName>
    <definedName name="COST">#REF!</definedName>
    <definedName name="Cost_Temp.Equip">#REF!</definedName>
    <definedName name="costr">#REF!</definedName>
    <definedName name="cpl_5">#REF!</definedName>
    <definedName name="cpl_5t">#REF!</definedName>
    <definedName name="cpl_5tc">#REF!</definedName>
    <definedName name="CPLG">#REF!</definedName>
    <definedName name="CPU시험사001">#REF!</definedName>
    <definedName name="CPU시험사002">#REF!</definedName>
    <definedName name="CPU시험사011">#REF!</definedName>
    <definedName name="CPU시험사012">#REF!</definedName>
    <definedName name="CPU시험사982">#REF!</definedName>
    <definedName name="CPU시험사991">#REF!</definedName>
    <definedName name="CPU시험사992">#REF!</definedName>
    <definedName name="CR">#REF!</definedName>
    <definedName name="_xlnm.Criteria">#REF!</definedName>
    <definedName name="Criteria_MI">[2]내역!#REF!</definedName>
    <definedName name="CURRENT_1">#REF!</definedName>
    <definedName name="CURRENT_2">#REF!</definedName>
    <definedName name="CURRENT_3">#REF!</definedName>
    <definedName name="CVB">#REF!,#REF!</definedName>
    <definedName name="CVG">#REF!,#REF!</definedName>
    <definedName name="D">#REF!</definedName>
    <definedName name="D_A">#REF!</definedName>
    <definedName name="D_B">#REF!</definedName>
    <definedName name="D_B1">#REF!</definedName>
    <definedName name="D_B2">#REF!</definedName>
    <definedName name="D_B3">#REF!</definedName>
    <definedName name="D_B4">#REF!</definedName>
    <definedName name="D_C1">#REF!</definedName>
    <definedName name="D_C11">#REF!</definedName>
    <definedName name="D_C12">#REF!</definedName>
    <definedName name="D_C2">#REF!</definedName>
    <definedName name="D_C21">#REF!</definedName>
    <definedName name="D_C22">#REF!</definedName>
    <definedName name="D_C3">#REF!</definedName>
    <definedName name="D_C31">#REF!</definedName>
    <definedName name="D_C32">#REF!</definedName>
    <definedName name="D_C33">#REF!</definedName>
    <definedName name="D_C4">#REF!</definedName>
    <definedName name="D_C5">#REF!</definedName>
    <definedName name="D_D">#REF!</definedName>
    <definedName name="D_E">#REF!</definedName>
    <definedName name="D_F">#REF!</definedName>
    <definedName name="D_G">#REF!</definedName>
    <definedName name="D_H">#REF!</definedName>
    <definedName name="D_HOLE">#REF!</definedName>
    <definedName name="D_HUNCH">#REF!</definedName>
    <definedName name="D_K">#REF!</definedName>
    <definedName name="D_O1">#REF!</definedName>
    <definedName name="D_O2">#REF!</definedName>
    <definedName name="D_S">#REF!</definedName>
    <definedName name="D_S1">#REF!</definedName>
    <definedName name="D_S2">#REF!</definedName>
    <definedName name="D_T">#REF!</definedName>
    <definedName name="D_t1">#REF!</definedName>
    <definedName name="D_t2">#REF!</definedName>
    <definedName name="D_t3">#REF!</definedName>
    <definedName name="D_t4">#REF!</definedName>
    <definedName name="D_W">#REF!</definedName>
    <definedName name="danba">#REF!,#REF!</definedName>
    <definedName name="DANGA">#REF!,#REF!</definedName>
    <definedName name="DANGA1">#REF!</definedName>
    <definedName name="DANGA10">#REF!</definedName>
    <definedName name="DANGA100">#REF!</definedName>
    <definedName name="DANGA101">#REF!</definedName>
    <definedName name="DANGA102">#REF!</definedName>
    <definedName name="DANGA103">#REF!</definedName>
    <definedName name="DANGA104">#REF!</definedName>
    <definedName name="DANGA105">#REF!</definedName>
    <definedName name="DANGA106">#REF!</definedName>
    <definedName name="DANGA107">#REF!</definedName>
    <definedName name="DANGA108">#REF!</definedName>
    <definedName name="DANGA109">#REF!</definedName>
    <definedName name="DANGA11">#REF!</definedName>
    <definedName name="DANGA110">#REF!</definedName>
    <definedName name="DANGA111">#REF!</definedName>
    <definedName name="DANGA112">#REF!</definedName>
    <definedName name="DANGA113">#REF!</definedName>
    <definedName name="DANGA114">#REF!</definedName>
    <definedName name="DANGA115">#REF!</definedName>
    <definedName name="DANGA116">#REF!</definedName>
    <definedName name="DANGA117">#REF!</definedName>
    <definedName name="DANGA118">#REF!</definedName>
    <definedName name="DANGA119">#REF!</definedName>
    <definedName name="DANGA12">#REF!</definedName>
    <definedName name="DANGA120">#REF!</definedName>
    <definedName name="DANGA121">#REF!</definedName>
    <definedName name="DANGA122">#REF!</definedName>
    <definedName name="DANGA123">#REF!</definedName>
    <definedName name="DANGA124">#REF!</definedName>
    <definedName name="DANGA125">#REF!</definedName>
    <definedName name="DANGA126">#REF!</definedName>
    <definedName name="DANGA127">#REF!</definedName>
    <definedName name="DANGA128">#REF!</definedName>
    <definedName name="DANGA129">#REF!</definedName>
    <definedName name="DANGA13">#REF!</definedName>
    <definedName name="DANGA130">#REF!</definedName>
    <definedName name="DANGA131">#REF!</definedName>
    <definedName name="DANGA132">#REF!</definedName>
    <definedName name="DANGA133">#REF!</definedName>
    <definedName name="DANGA134">#REF!</definedName>
    <definedName name="DANGA135">#REF!</definedName>
    <definedName name="DANGA136">#REF!</definedName>
    <definedName name="DANGA137">#REF!</definedName>
    <definedName name="DANGA138">#REF!</definedName>
    <definedName name="DANGA139">#REF!</definedName>
    <definedName name="DANGA14">#REF!</definedName>
    <definedName name="DANGA140">#REF!</definedName>
    <definedName name="DANGA141">#REF!</definedName>
    <definedName name="DANGA142">#REF!</definedName>
    <definedName name="DANGA143">#REF!</definedName>
    <definedName name="DANGA144">#REF!</definedName>
    <definedName name="DANGA145">#REF!</definedName>
    <definedName name="DANGA146">#REF!</definedName>
    <definedName name="DANGA147">#REF!</definedName>
    <definedName name="DANGA148">#REF!</definedName>
    <definedName name="DANGA149">#REF!</definedName>
    <definedName name="DANGA15">#REF!</definedName>
    <definedName name="DANGA150">#REF!</definedName>
    <definedName name="DANGA151">#REF!</definedName>
    <definedName name="DANGA152">#REF!</definedName>
    <definedName name="DANGA153">#REF!</definedName>
    <definedName name="DANGA154">#REF!</definedName>
    <definedName name="DANGA155">#REF!</definedName>
    <definedName name="DANGA156">#REF!</definedName>
    <definedName name="DANGA157">#REF!</definedName>
    <definedName name="DANGA158">#REF!</definedName>
    <definedName name="DANGA159">#REF!</definedName>
    <definedName name="DANGA16">#REF!</definedName>
    <definedName name="DANGA160">#REF!</definedName>
    <definedName name="DANGA161">#REF!</definedName>
    <definedName name="DANGA162">#REF!</definedName>
    <definedName name="DANGA163">#REF!</definedName>
    <definedName name="DANGA164">#REF!</definedName>
    <definedName name="DANGA165">#REF!</definedName>
    <definedName name="DANGA166">#REF!</definedName>
    <definedName name="DANGA167">#REF!</definedName>
    <definedName name="DANGA168">#REF!</definedName>
    <definedName name="DANGA169">#REF!</definedName>
    <definedName name="DANGA17">#REF!</definedName>
    <definedName name="DANGA170">#REF!</definedName>
    <definedName name="DANGA171">#REF!</definedName>
    <definedName name="DANGA172">#REF!</definedName>
    <definedName name="DANGA173">#REF!</definedName>
    <definedName name="DANGA174">#REF!</definedName>
    <definedName name="DANGA175">#REF!</definedName>
    <definedName name="DANGA176">#REF!</definedName>
    <definedName name="DANGA177">#REF!</definedName>
    <definedName name="DANGA178">#REF!</definedName>
    <definedName name="DANGA179">#REF!</definedName>
    <definedName name="DANGA18">#REF!</definedName>
    <definedName name="DANGA180">#REF!</definedName>
    <definedName name="DANGA181">#REF!</definedName>
    <definedName name="DANGA182">#REF!</definedName>
    <definedName name="DANGA183">#REF!</definedName>
    <definedName name="DANGA184">#REF!</definedName>
    <definedName name="DANGA185">#REF!</definedName>
    <definedName name="DANGA186">#REF!</definedName>
    <definedName name="DANGA187">#REF!</definedName>
    <definedName name="DANGA188">#REF!</definedName>
    <definedName name="DANGA189">#REF!</definedName>
    <definedName name="DANGA19">#REF!</definedName>
    <definedName name="DANGA190">#REF!</definedName>
    <definedName name="DANGA191">#REF!</definedName>
    <definedName name="DANGA192">#REF!</definedName>
    <definedName name="DANGA193">#REF!</definedName>
    <definedName name="DANGA194">#REF!</definedName>
    <definedName name="DANGA195">#REF!</definedName>
    <definedName name="DANGA196">#REF!</definedName>
    <definedName name="DANGA197">#REF!</definedName>
    <definedName name="DANGA198">#REF!</definedName>
    <definedName name="DANGA199">#REF!</definedName>
    <definedName name="DANGA2">#REF!</definedName>
    <definedName name="DANGA20">#REF!</definedName>
    <definedName name="DANGA200">#REF!</definedName>
    <definedName name="DANGA201">#REF!</definedName>
    <definedName name="DANGA202">#REF!</definedName>
    <definedName name="DANGA203">#REF!</definedName>
    <definedName name="DANGA204">#REF!</definedName>
    <definedName name="DANGA205">#REF!</definedName>
    <definedName name="DANGA206">#REF!</definedName>
    <definedName name="DANGA207">#REF!</definedName>
    <definedName name="DANGA208">#REF!</definedName>
    <definedName name="DANGA209">#REF!</definedName>
    <definedName name="DANGA21">#REF!</definedName>
    <definedName name="DANGA210">#REF!</definedName>
    <definedName name="DANGA211">#REF!</definedName>
    <definedName name="DANGA212">#REF!</definedName>
    <definedName name="DANGA213">#REF!</definedName>
    <definedName name="DANGA214">#REF!</definedName>
    <definedName name="DANGA215">#REF!</definedName>
    <definedName name="DANGA216">#REF!</definedName>
    <definedName name="DANGA217">#REF!</definedName>
    <definedName name="DANGA218">#REF!</definedName>
    <definedName name="DANGA219">#REF!</definedName>
    <definedName name="DANGA22">#REF!</definedName>
    <definedName name="DANGA220">#REF!</definedName>
    <definedName name="DANGA221">#REF!</definedName>
    <definedName name="DANGA222">#REF!</definedName>
    <definedName name="DANGA223">#REF!</definedName>
    <definedName name="DANGA224">#REF!</definedName>
    <definedName name="DANGA225">#REF!</definedName>
    <definedName name="DANGA226">#REF!</definedName>
    <definedName name="DANGA227">#REF!</definedName>
    <definedName name="DANGA228">#REF!</definedName>
    <definedName name="DANGA23">#REF!</definedName>
    <definedName name="DANGA24">#REF!</definedName>
    <definedName name="DANGA25">#REF!</definedName>
    <definedName name="DANGA26">#REF!</definedName>
    <definedName name="DANGA27">#REF!</definedName>
    <definedName name="DANGA28">#REF!</definedName>
    <definedName name="DANGA29">#REF!</definedName>
    <definedName name="DANGA3">#REF!</definedName>
    <definedName name="DANGA30">#REF!</definedName>
    <definedName name="DANGA31">#REF!</definedName>
    <definedName name="DANGA32">#REF!</definedName>
    <definedName name="DANGA33">#REF!</definedName>
    <definedName name="DANGA34">#REF!</definedName>
    <definedName name="DANGA35">#REF!</definedName>
    <definedName name="DANGA36">#REF!</definedName>
    <definedName name="DANGA37">#REF!</definedName>
    <definedName name="DANGA38">#REF!</definedName>
    <definedName name="DANGA39">#REF!</definedName>
    <definedName name="DANGA4">#REF!</definedName>
    <definedName name="DANGA40">#REF!</definedName>
    <definedName name="DANGA41">#REF!</definedName>
    <definedName name="DANGA42">#REF!</definedName>
    <definedName name="DANGA43">#REF!</definedName>
    <definedName name="DANGA44">#REF!</definedName>
    <definedName name="DANGA45">#REF!</definedName>
    <definedName name="DANGA46">#REF!</definedName>
    <definedName name="DANGA47">#REF!</definedName>
    <definedName name="DANGA48">#REF!</definedName>
    <definedName name="DANGA49">#REF!</definedName>
    <definedName name="DANGA5">#REF!</definedName>
    <definedName name="DANGA50">#REF!</definedName>
    <definedName name="DANGA51">#REF!</definedName>
    <definedName name="DANGA52">#REF!</definedName>
    <definedName name="DANGA53">#REF!</definedName>
    <definedName name="DANGA54">#REF!</definedName>
    <definedName name="DANGA55">#REF!</definedName>
    <definedName name="DANGA56">#REF!</definedName>
    <definedName name="DANGA57">#REF!</definedName>
    <definedName name="DANGA58">#REF!</definedName>
    <definedName name="DANGA59">#REF!</definedName>
    <definedName name="DANGA6">#REF!</definedName>
    <definedName name="DANGA60">#REF!</definedName>
    <definedName name="DANGA61">#REF!</definedName>
    <definedName name="DANGA62">#REF!</definedName>
    <definedName name="DANGA63">#REF!</definedName>
    <definedName name="DANGA64">#REF!</definedName>
    <definedName name="DANGA65">#REF!</definedName>
    <definedName name="DANGA66">#REF!</definedName>
    <definedName name="DANGA67">#REF!</definedName>
    <definedName name="DANGA68">#REF!</definedName>
    <definedName name="DANGA69">#REF!</definedName>
    <definedName name="DANGA7">#REF!</definedName>
    <definedName name="DANGA70">#REF!</definedName>
    <definedName name="DANGA71">#REF!</definedName>
    <definedName name="DANGA72">#REF!</definedName>
    <definedName name="DANGA73">#REF!</definedName>
    <definedName name="DANGA74">#REF!</definedName>
    <definedName name="DANGA75">#REF!</definedName>
    <definedName name="DANGA76">#REF!</definedName>
    <definedName name="DANGA77">#REF!</definedName>
    <definedName name="DANGA78">#REF!</definedName>
    <definedName name="DANGA79">#REF!</definedName>
    <definedName name="DANGA8">#REF!</definedName>
    <definedName name="DANGA80">#REF!</definedName>
    <definedName name="DANGA81">#REF!</definedName>
    <definedName name="DANGA82">#REF!</definedName>
    <definedName name="DANGA83">#REF!</definedName>
    <definedName name="DANGA84">#REF!</definedName>
    <definedName name="DANGA85">#REF!</definedName>
    <definedName name="DANGA86">#REF!</definedName>
    <definedName name="DANGA87">#REF!</definedName>
    <definedName name="DANGA88">#REF!</definedName>
    <definedName name="DANGA89">#REF!</definedName>
    <definedName name="DANGA9">#REF!</definedName>
    <definedName name="DANGA90">#REF!</definedName>
    <definedName name="DANGA91">#REF!</definedName>
    <definedName name="DANGA92">#REF!</definedName>
    <definedName name="DANGA93">#REF!</definedName>
    <definedName name="DANGA94">#REF!</definedName>
    <definedName name="DANGA95">#REF!</definedName>
    <definedName name="DANGA96">#REF!</definedName>
    <definedName name="DANGA97">#REF!</definedName>
    <definedName name="DANGA98">#REF!</definedName>
    <definedName name="DANGA99">#REF!</definedName>
    <definedName name="DANWI">#N/A</definedName>
    <definedName name="DATA">#N/A</definedName>
    <definedName name="DATABAS">#REF!</definedName>
    <definedName name="_xlnm.Database">#REF!</definedName>
    <definedName name="Database_MI">#REF!</definedName>
    <definedName name="DATABASE1">#REF!</definedName>
    <definedName name="database2">#REF!</definedName>
    <definedName name="DATAINPUT">#REF!</definedName>
    <definedName name="dataww" hidden="1">#REF!</definedName>
    <definedName name="date">#REF!</definedName>
    <definedName name="Date_Bidding">#REF!</definedName>
    <definedName name="DAY">#N/A</definedName>
    <definedName name="DC">#REF!</definedName>
    <definedName name="dd">#REF!</definedName>
    <definedName name="DDDD">#REF!</definedName>
    <definedName name="DESC_BRIDGE">#REF!</definedName>
    <definedName name="DESC_DUCT_SPRT">#REF!</definedName>
    <definedName name="DESC_EQ_SPRT">#REF!</definedName>
    <definedName name="DESC_FAB">#REF!</definedName>
    <definedName name="DESC_PIPERACK">#REF!</definedName>
    <definedName name="DESC_PLT_ACCS">#REF!</definedName>
    <definedName name="DESC_STANCHION">#REF!</definedName>
    <definedName name="DESC_STCK_SPRT">#REF!</definedName>
    <definedName name="DETAIL">#N/A</definedName>
    <definedName name="DF">#REF!</definedName>
    <definedName name="dfdasfasd">#REF!</definedName>
    <definedName name="DFG">#REF!,#REF!,#REF!</definedName>
    <definedName name="DFGG">#REF!,#REF!</definedName>
    <definedName name="DFR">#REF!,#REF!</definedName>
    <definedName name="DFRGS">#N/A</definedName>
    <definedName name="dfs">#REF!</definedName>
    <definedName name="dfsd">#REF!</definedName>
    <definedName name="DIA">#REF!</definedName>
    <definedName name="diameter">#REF!</definedName>
    <definedName name="diaphragm">#REF!</definedName>
    <definedName name="DISTANCE">#REF!</definedName>
    <definedName name="DJAJSL">#REF!,#REF!</definedName>
    <definedName name="DJKC">#REF!,#REF!</definedName>
    <definedName name="DJL">#REF!</definedName>
    <definedName name="DK" hidden="1">{#N/A,#N/A,FALSE,"기안지";#N/A,#N/A,FALSE,"통신지"}</definedName>
    <definedName name="dks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l">#REF!</definedName>
    <definedName name="DMZ">#REF!,#REF!</definedName>
    <definedName name="dn" hidden="1">{#N/A,#N/A,FALSE,"혼합골재"}</definedName>
    <definedName name="Document_array">{"Book1","유입펌프장.xls"}</definedName>
    <definedName name="DOGUB">#REF!</definedName>
    <definedName name="DONG">"List Box 2"</definedName>
    <definedName name="DORO">#REF!,#REF!</definedName>
    <definedName name="DP">#REF!</definedName>
    <definedName name="DPI">#REF!</definedName>
    <definedName name="drain_trap">#REF!</definedName>
    <definedName name="DRIVE">#REF!</definedName>
    <definedName name="DROW">#N/A</definedName>
    <definedName name="drsg">#REF!</definedName>
    <definedName name="ds">#REF!</definedName>
    <definedName name="DSAF">#N/A</definedName>
    <definedName name="DSD">#N/A</definedName>
    <definedName name="DSGDFG" hidden="1">{#N/A,#N/A,FALSE,"기안지";#N/A,#N/A,FALSE,"통신지"}</definedName>
    <definedName name="DSVP">#REF!</definedName>
    <definedName name="dual_plate_check">#REF!</definedName>
    <definedName name="DUCK">#REF!</definedName>
    <definedName name="DUCK.XLS">#REF!</definedName>
    <definedName name="duplex_strainer">#REF!</definedName>
    <definedName name="d을지">#REF!</definedName>
    <definedName name="E_IV">#REF!</definedName>
    <definedName name="E10M">#REF!</definedName>
    <definedName name="E10P">#REF!</definedName>
    <definedName name="E11M">#REF!</definedName>
    <definedName name="E11P">#REF!</definedName>
    <definedName name="E12M">#REF!</definedName>
    <definedName name="E12P">#REF!</definedName>
    <definedName name="E13M">#REF!</definedName>
    <definedName name="E13P">#REF!</definedName>
    <definedName name="E14M">#REF!</definedName>
    <definedName name="E14P">#REF!</definedName>
    <definedName name="E15M">#REF!</definedName>
    <definedName name="E15P">#REF!</definedName>
    <definedName name="E16M">#REF!</definedName>
    <definedName name="E16P">#REF!</definedName>
    <definedName name="E17M">#REF!</definedName>
    <definedName name="E17P">#REF!</definedName>
    <definedName name="E18M">#REF!</definedName>
    <definedName name="E18P">#REF!</definedName>
    <definedName name="E19M">#REF!</definedName>
    <definedName name="E19P">#REF!</definedName>
    <definedName name="E1E">#REF!</definedName>
    <definedName name="E1M">#REF!</definedName>
    <definedName name="E1P">#REF!</definedName>
    <definedName name="E20M">#REF!</definedName>
    <definedName name="E20P">#REF!</definedName>
    <definedName name="E21M">#REF!</definedName>
    <definedName name="E21P">#REF!</definedName>
    <definedName name="E22M">#REF!</definedName>
    <definedName name="E22P">#REF!</definedName>
    <definedName name="E23M">#REF!</definedName>
    <definedName name="E23P">#REF!</definedName>
    <definedName name="E24M">#REF!</definedName>
    <definedName name="E24P">#REF!</definedName>
    <definedName name="E26E">#REF!</definedName>
    <definedName name="E26M">#REF!</definedName>
    <definedName name="E26P">#REF!</definedName>
    <definedName name="E27E">#REF!</definedName>
    <definedName name="E27M">#REF!</definedName>
    <definedName name="E27P">#REF!</definedName>
    <definedName name="E28E">#REF!</definedName>
    <definedName name="E28M">#REF!</definedName>
    <definedName name="E28P">#REF!</definedName>
    <definedName name="E29M">#REF!</definedName>
    <definedName name="E29P">#REF!</definedName>
    <definedName name="E2E">#REF!</definedName>
    <definedName name="E2M">#REF!</definedName>
    <definedName name="E2P">#REF!</definedName>
    <definedName name="E30M">#REF!</definedName>
    <definedName name="E30P">#REF!</definedName>
    <definedName name="E35M">#REF!</definedName>
    <definedName name="E35P">#REF!</definedName>
    <definedName name="E3P">#REF!</definedName>
    <definedName name="E43M">#REF!</definedName>
    <definedName name="E43P">#REF!</definedName>
    <definedName name="E44M">#REF!</definedName>
    <definedName name="E44P">#REF!</definedName>
    <definedName name="E45M">#REF!</definedName>
    <definedName name="E45P">#REF!</definedName>
    <definedName name="E46M">#REF!</definedName>
    <definedName name="E46P">#REF!</definedName>
    <definedName name="E47M">#REF!</definedName>
    <definedName name="E47P">#REF!</definedName>
    <definedName name="E49M">#REF!</definedName>
    <definedName name="E49P">#REF!</definedName>
    <definedName name="E4M">#REF!</definedName>
    <definedName name="E4P">#REF!</definedName>
    <definedName name="E50M">#REF!</definedName>
    <definedName name="E50P">#REF!</definedName>
    <definedName name="E51E">#REF!</definedName>
    <definedName name="E5M">#REF!</definedName>
    <definedName name="E5P">#REF!</definedName>
    <definedName name="E6M">#REF!</definedName>
    <definedName name="E6P">#REF!</definedName>
    <definedName name="E7M">#REF!</definedName>
    <definedName name="E7P">#REF!</definedName>
    <definedName name="E8M">#REF!</definedName>
    <definedName name="E8P">#REF!</definedName>
    <definedName name="E9M">#REF!</definedName>
    <definedName name="E9P">#REF!</definedName>
    <definedName name="EA">#REF!</definedName>
    <definedName name="EC">#REF!</definedName>
    <definedName name="EDC">#REF!,#REF!</definedName>
    <definedName name="EDD">#N/A</definedName>
    <definedName name="edgh">#REF!</definedName>
    <definedName name="edtgh">#REF!</definedName>
    <definedName name="ee">#REF!</definedName>
    <definedName name="EEE">#REF!</definedName>
    <definedName name="eee.송운" hidden="1">{#N/A,#N/A,FALSE,"운반시간"}</definedName>
    <definedName name="EK" hidden="1">#REF!</definedName>
    <definedName name="ELP">#REF!</definedName>
    <definedName name="ENCOST">#N/A</definedName>
    <definedName name="END">#REF!</definedName>
    <definedName name="EOL">#REF!</definedName>
    <definedName name="epl_15">#REF!</definedName>
    <definedName name="epl_15t">#REF!</definedName>
    <definedName name="equip">#REF!</definedName>
    <definedName name="ERER">#REF!</definedName>
    <definedName name="ERTGR">#REF!</definedName>
    <definedName name="ertrt" hidden="1">{#N/A,#N/A,FALSE,"부대1"}</definedName>
    <definedName name="ETRRRR">#REF!</definedName>
    <definedName name="EW">BlankMacro1</definedName>
    <definedName name="EWF">#REF!,#REF!</definedName>
    <definedName name="ex_joint">#REF!</definedName>
    <definedName name="Excel_BuiltIn_Print_Area_5">#REF!</definedName>
    <definedName name="Exchange_Rate">#REF!</definedName>
    <definedName name="EXE">#N/A</definedName>
    <definedName name="_xlnm.Extract">#REF!</definedName>
    <definedName name="Extract_MI">#REF!</definedName>
    <definedName name="F">#N/A</definedName>
    <definedName name="F_CODE">#N/A</definedName>
    <definedName name="F_DESC">#N/A</definedName>
    <definedName name="F_EQ">#N/A</definedName>
    <definedName name="F_EQ0">#N/A</definedName>
    <definedName name="F_FORM">#N/A</definedName>
    <definedName name="F_INT1">#N/A</definedName>
    <definedName name="F_LA">#N/A</definedName>
    <definedName name="F_LA0">#N/A</definedName>
    <definedName name="F_LVL">#N/A</definedName>
    <definedName name="F_MA">#N/A</definedName>
    <definedName name="F_MA0">#N/A</definedName>
    <definedName name="F_MEMO">#N/A</definedName>
    <definedName name="F_PAGE">#N/A</definedName>
    <definedName name="F_QVAL">#N/A</definedName>
    <definedName name="F_REMK">#N/A</definedName>
    <definedName name="F_SEQ">#N/A</definedName>
    <definedName name="F_SIZE">#N/A</definedName>
    <definedName name="F_SOS">#N/A</definedName>
    <definedName name="F_TQTY">#N/A</definedName>
    <definedName name="F_UNIT">#N/A</definedName>
    <definedName name="FACL">#REF!</definedName>
    <definedName name="FACS">#REF!</definedName>
    <definedName name="fact">#REF!</definedName>
    <definedName name="fact1">#REF!</definedName>
    <definedName name="Fck">#REF!</definedName>
    <definedName name="FDBGDF">#N/A</definedName>
    <definedName name="FDFDS">#REF!,#REF!</definedName>
    <definedName name="fdff">#REF!</definedName>
    <definedName name="fdgz">#REF!</definedName>
    <definedName name="FEEL">#REF!</definedName>
    <definedName name="ff">#REF!</definedName>
    <definedName name="FFDGGFD">#REF!</definedName>
    <definedName name="FFFF">#REF!</definedName>
    <definedName name="FFFFF">#REF!</definedName>
    <definedName name="FG">#REF!</definedName>
    <definedName name="FGD">#REF!</definedName>
    <definedName name="fgf" hidden="1">{#N/A,#N/A,FALSE,"부대1"}</definedName>
    <definedName name="FGH">#REF!,#REF!</definedName>
    <definedName name="fghh" hidden="1">{#N/A,#N/A,FALSE,"부대2"}</definedName>
    <definedName name="FGPRPRRKRKRKTBTB2RTDKDK">#REF!</definedName>
    <definedName name="FGPRTBTB1RTDKDK">#REF!</definedName>
    <definedName name="FGRKRKRKRKRKRKRKRKRKRKRKRKRKRKT">#REF!</definedName>
    <definedName name="fhds">#REF!</definedName>
    <definedName name="FIRST">#REF!</definedName>
    <definedName name="FIX">#REF!</definedName>
    <definedName name="fjkf">#REF!</definedName>
    <definedName name="FL">#REF!</definedName>
    <definedName name="FLEX28C">#REF!</definedName>
    <definedName name="FLG">#REF!</definedName>
    <definedName name="FLG_Orifice">#REF!</definedName>
    <definedName name="FRAR">#REF!</definedName>
    <definedName name="frfrg">#REF!</definedName>
    <definedName name="FS">#REF!</definedName>
    <definedName name="FS_10">#REF!</definedName>
    <definedName name="fs_100">#REF!</definedName>
    <definedName name="fs_100t">#REF!</definedName>
    <definedName name="FS_10T">#REF!</definedName>
    <definedName name="fs_110">#REF!</definedName>
    <definedName name="fs_110t">#REF!</definedName>
    <definedName name="FS_15">#REF!</definedName>
    <definedName name="FS_15T">#REF!</definedName>
    <definedName name="FS_20">#REF!</definedName>
    <definedName name="FS_20t">#REF!</definedName>
    <definedName name="FS_25">#REF!</definedName>
    <definedName name="FS_25t">#REF!</definedName>
    <definedName name="fs_30">#REF!</definedName>
    <definedName name="FS_35">#REF!</definedName>
    <definedName name="fs_35t">#REF!</definedName>
    <definedName name="FS_37">#REF!</definedName>
    <definedName name="fs_37t">#REF!</definedName>
    <definedName name="FS_40">#REF!</definedName>
    <definedName name="fs_40t">#REF!</definedName>
    <definedName name="FS_45">#REF!</definedName>
    <definedName name="fs_45t">#REF!</definedName>
    <definedName name="fs_50">#REF!</definedName>
    <definedName name="fs_50t">#REF!</definedName>
    <definedName name="fs_55t">#REF!</definedName>
    <definedName name="fs_58">#REF!</definedName>
    <definedName name="fs_58t">#REF!</definedName>
    <definedName name="fs_60">#REF!</definedName>
    <definedName name="fs_60t">#REF!</definedName>
    <definedName name="fs_80">#REF!</definedName>
    <definedName name="fs_80t">#REF!</definedName>
    <definedName name="fs_90">#REF!</definedName>
    <definedName name="fs_90t">#REF!</definedName>
    <definedName name="FSDF">#REF!,#REF!</definedName>
    <definedName name="FSG">#REF!</definedName>
    <definedName name="FT_CC">#REF!</definedName>
    <definedName name="FT_CCT">#REF!</definedName>
    <definedName name="FT_CG">#REF!</definedName>
    <definedName name="FT_CGT">#REF!</definedName>
    <definedName name="FT_CH">#REF!</definedName>
    <definedName name="FT_CHT">#REF!</definedName>
    <definedName name="FT_CMT">#REF!</definedName>
    <definedName name="FT_CMTT">#REF!</definedName>
    <definedName name="FT_NQ">#REF!</definedName>
    <definedName name="ft_nqt">#REF!</definedName>
    <definedName name="FT_WCT">#REF!</definedName>
    <definedName name="FT_WCTT">#REF!</definedName>
    <definedName name="fx">0.12082</definedName>
    <definedName name="Fy">#REF!</definedName>
    <definedName name="F이">#REF!</definedName>
    <definedName name="F일">#REF!</definedName>
    <definedName name="GASUL">#REF!</definedName>
    <definedName name="gate">#REF!</definedName>
    <definedName name="GCODE">#N/A</definedName>
    <definedName name="GEMCO" hidden="1">#REF!</definedName>
    <definedName name="GFD">#REF!</definedName>
    <definedName name="gfdgdgdf">#REF!</definedName>
    <definedName name="GFEAT5">#REF!</definedName>
    <definedName name="gfggfr">#REF!</definedName>
    <definedName name="GFHF">#REF!</definedName>
    <definedName name="GGGG">#REF!</definedName>
    <definedName name="gh">#REF!</definedName>
    <definedName name="GHH">#N/A</definedName>
    <definedName name="ghj">#REF!</definedName>
    <definedName name="GINPUT">#REF!</definedName>
    <definedName name="gjckddud">#REF!,#REF!</definedName>
    <definedName name="gjj">#REF!</definedName>
    <definedName name="GKDURK">#REF!,#REF!,#REF!</definedName>
    <definedName name="globe">#REF!</definedName>
    <definedName name="GPRIC">#N/A</definedName>
    <definedName name="GREAT">#REF!</definedName>
    <definedName name="GREAT1">#REF!</definedName>
    <definedName name="grew" hidden="1">#REF!</definedName>
    <definedName name="GROUND">#REF!</definedName>
    <definedName name="GROUNDING">#REF!</definedName>
    <definedName name="GROUNDINGCELL">#REF!</definedName>
    <definedName name="gshsdgf" hidden="1">{#N/A,#N/A,FALSE,"부대2"}</definedName>
    <definedName name="gt">#REF!</definedName>
    <definedName name="gu">#REF!,#REF!</definedName>
    <definedName name="GuBae">#REF!</definedName>
    <definedName name="GUBUN">#N/A</definedName>
    <definedName name="GVH">#REF!,#REF!</definedName>
    <definedName name="h.sys">#REF!</definedName>
    <definedName name="H1.0m이하">#REF!</definedName>
    <definedName name="H1.2m">#REF!</definedName>
    <definedName name="H1.5m">#REF!</definedName>
    <definedName name="H1.8m">#REF!</definedName>
    <definedName name="H1C">#REF!</definedName>
    <definedName name="H1H">#REF!</definedName>
    <definedName name="H1L">#REF!</definedName>
    <definedName name="H1R">#REF!</definedName>
    <definedName name="H1WL">#REF!</definedName>
    <definedName name="H1WR">#REF!</definedName>
    <definedName name="H2.0m">#REF!</definedName>
    <definedName name="H2.5m">#REF!</definedName>
    <definedName name="H2C">#REF!</definedName>
    <definedName name="H2H">#REF!</definedName>
    <definedName name="H2L">#REF!</definedName>
    <definedName name="H2R">#REF!</definedName>
    <definedName name="H2WL">#REF!</definedName>
    <definedName name="H2WR">#REF!</definedName>
    <definedName name="H3.0m">#REF!</definedName>
    <definedName name="H3.5m">#REF!</definedName>
    <definedName name="H3H">#REF!</definedName>
    <definedName name="H3L">#REF!</definedName>
    <definedName name="H3R">#REF!</definedName>
    <definedName name="H3WL">#REF!</definedName>
    <definedName name="H3WR">#REF!</definedName>
    <definedName name="H4.0m">#REF!</definedName>
    <definedName name="H4.5m">#REF!</definedName>
    <definedName name="H4H">#REF!</definedName>
    <definedName name="H4L">#REF!</definedName>
    <definedName name="H4R">#REF!</definedName>
    <definedName name="H5.0m">#REF!</definedName>
    <definedName name="H5L">#REF!</definedName>
    <definedName name="H5R">#REF!</definedName>
    <definedName name="H6L">#REF!</definedName>
    <definedName name="H6R">#REF!</definedName>
    <definedName name="H7L">#REF!</definedName>
    <definedName name="H7R">#REF!</definedName>
    <definedName name="H9A">#REF!</definedName>
    <definedName name="ha" hidden="1">{#N/A,#N/A,FALSE,"지침";#N/A,#N/A,FALSE,"환경분석";#N/A,#N/A,FALSE,"Sheet16"}</definedName>
    <definedName name="HAF">#REF!</definedName>
    <definedName name="han" hidden="1">#REF!</definedName>
    <definedName name="hardwar" hidden="1">#REF!</definedName>
    <definedName name="HBV">#REF!</definedName>
    <definedName name="HCR">#REF!</definedName>
    <definedName name="HD">#REF!</definedName>
    <definedName name="HDATA">#N/A</definedName>
    <definedName name="HDSVP">#REF!</definedName>
    <definedName name="HEAD">#REF!</definedName>
    <definedName name="HEI">#REF!</definedName>
    <definedName name="HF">#REF!</definedName>
    <definedName name="HH">#REF!</definedName>
    <definedName name="HHAF">#REF!</definedName>
    <definedName name="HHMF">#REF!</definedName>
    <definedName name="HHY">#REF!</definedName>
    <definedName name="HI_전선관">#REF!</definedName>
    <definedName name="hj">#REF!</definedName>
    <definedName name="HJU">#REF!,#REF!</definedName>
    <definedName name="HKD">#REF!</definedName>
    <definedName name="HL">#REF!</definedName>
    <definedName name="hm">#REF!</definedName>
    <definedName name="HMF">#REF!</definedName>
    <definedName name="HMOTOR">#REF!</definedName>
    <definedName name="HP">#REF!</definedName>
    <definedName name="HPUMP">#REF!</definedName>
    <definedName name="HR">#REF!</definedName>
    <definedName name="HSH">#REF!</definedName>
    <definedName name="HSV">#REF!</definedName>
    <definedName name="htc_단가표_List">#REF!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S">#REF!</definedName>
    <definedName name="HVAFP">#REF!</definedName>
    <definedName name="HVMF">#REF!</definedName>
    <definedName name="HW">#REF!</definedName>
    <definedName name="HWEI">#N/A</definedName>
    <definedName name="HWL">#REF!</definedName>
    <definedName name="HWR">#REF!</definedName>
    <definedName name="HW설치사001">#REF!</definedName>
    <definedName name="HW설치사002">#REF!</definedName>
    <definedName name="HW설치사011">#REF!</definedName>
    <definedName name="HW설치사012">#REF!</definedName>
    <definedName name="HW설치사982">#REF!</definedName>
    <definedName name="HW설치사991">#REF!</definedName>
    <definedName name="HW설치사992">#REF!</definedName>
    <definedName name="HW시험사001">#REF!</definedName>
    <definedName name="HW시험사002">#REF!</definedName>
    <definedName name="HW시험사011">#REF!</definedName>
    <definedName name="HW시험사012">#REF!</definedName>
    <definedName name="HW시험사982">#REF!</definedName>
    <definedName name="HW시험사991">#REF!</definedName>
    <definedName name="HW시험사992">#REF!</definedName>
    <definedName name="hyhk" hidden="1">{#N/A,#N/A,FALSE,"배수1"}</definedName>
    <definedName name="HYUNDAI">#REF!</definedName>
    <definedName name="H사">#REF!</definedName>
    <definedName name="H삼">#REF!</definedName>
    <definedName name="H이">#REF!</definedName>
    <definedName name="H일">#REF!</definedName>
    <definedName name="I">#REF!</definedName>
    <definedName name="I668..ㅁ4">#REF!</definedName>
    <definedName name="IAT">#REF!</definedName>
    <definedName name="IB">#REF!</definedName>
    <definedName name="ID">#REF!,#REF!</definedName>
    <definedName name="IL">#REF!</definedName>
    <definedName name="ILLIST">#REF!</definedName>
    <definedName name="ILWE">#REF!</definedName>
    <definedName name="IMPEDANCEDC">#REF!</definedName>
    <definedName name="Inc.Tax_Korean">#REF!</definedName>
    <definedName name="Inc.Tax_Local.Reg">#REF!</definedName>
    <definedName name="Inc.Tax_Third.N">#REF!</definedName>
    <definedName name="INCREASED">#REF!</definedName>
    <definedName name="ind">#REF!</definedName>
    <definedName name="indirect">#REF!</definedName>
    <definedName name="INETOTHER">#REF!</definedName>
    <definedName name="INETPPE">#REF!</definedName>
    <definedName name="INQ3100BQ">#REF!</definedName>
    <definedName name="INQ3200BQ">#REF!</definedName>
    <definedName name="INQ3300BQ">#REF!</definedName>
    <definedName name="INQ3400BQ">#REF!</definedName>
    <definedName name="INQ3500BQ">#REF!</definedName>
    <definedName name="INQ3600BQ">#REF!</definedName>
    <definedName name="INQ3700BQ">#REF!</definedName>
    <definedName name="INQ3800BQ">#REF!</definedName>
    <definedName name="INSUL">#REF!</definedName>
    <definedName name="intervest공정표">#REF!</definedName>
    <definedName name="IOP">#REF!,#REF!</definedName>
    <definedName name="IOU">#REF!,#REF!</definedName>
    <definedName name="ITEM">#N/A</definedName>
    <definedName name="ITNUM">#N/A</definedName>
    <definedName name="iyr">#REF!</definedName>
    <definedName name="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_A">#REF!</definedName>
    <definedName name="J_B">#REF!</definedName>
    <definedName name="J_B1">#REF!</definedName>
    <definedName name="J_B2">#REF!</definedName>
    <definedName name="J_B3">#REF!</definedName>
    <definedName name="J_B4">#REF!</definedName>
    <definedName name="J_C1">#REF!</definedName>
    <definedName name="J_C11">#REF!</definedName>
    <definedName name="J_C12">#REF!</definedName>
    <definedName name="J_C2">#REF!</definedName>
    <definedName name="J_C21">#REF!</definedName>
    <definedName name="J_C22">#REF!</definedName>
    <definedName name="J_C3">#REF!</definedName>
    <definedName name="J_C31">#REF!</definedName>
    <definedName name="J_C32">#REF!</definedName>
    <definedName name="J_D">#REF!</definedName>
    <definedName name="J_H">#REF!</definedName>
    <definedName name="J_HOLE">#REF!</definedName>
    <definedName name="J_K">#REF!</definedName>
    <definedName name="J_L">#REF!</definedName>
    <definedName name="J_M">#REF!</definedName>
    <definedName name="J_O1">#REF!</definedName>
    <definedName name="J_O2">#REF!</definedName>
    <definedName name="J_S">#REF!</definedName>
    <definedName name="J_S1">#REF!</definedName>
    <definedName name="J_S2">#REF!</definedName>
    <definedName name="jg">#REF!</definedName>
    <definedName name="JH">#REF!</definedName>
    <definedName name="jhjyg">#REF!</definedName>
    <definedName name="JJ">#REF!</definedName>
    <definedName name="jjk" hidden="1">{#N/A,#N/A,FALSE,"구조2"}</definedName>
    <definedName name="jk">#REF!</definedName>
    <definedName name="JKL">#REF!,#REF!</definedName>
    <definedName name="JNH">#REF!,#REF!</definedName>
    <definedName name="JUNCTION">#REF!</definedName>
    <definedName name="JYH">#REF!</definedName>
    <definedName name="K">#REF!</definedName>
    <definedName name="K_D">#REF!</definedName>
    <definedName name="K\">#REF!</definedName>
    <definedName name="K2_">#REF!</definedName>
    <definedName name="Ka일">#REF!</definedName>
    <definedName name="Ka투">#REF!</definedName>
    <definedName name="KBS">#REF!,#REF!</definedName>
    <definedName name="KD">#REF!</definedName>
    <definedName name="Kea">#REF!</definedName>
    <definedName name="kgjf" hidden="1">{#N/A,#N/A,FALSE,"이정표"}</definedName>
    <definedName name="Kh">#REF!</definedName>
    <definedName name="KIT">#REF!</definedName>
    <definedName name="kjjh">#REF!</definedName>
    <definedName name="KK">#REF!</definedName>
    <definedName name="kkk">#REF!</definedName>
    <definedName name="kkkk">#REF!</definedName>
    <definedName name="KLB">#REF!,#REF!</definedName>
    <definedName name="KMN">#REF!,#REF!</definedName>
    <definedName name="Ko">#REF!</definedName>
    <definedName name="ktf" hidden="1">#REF!</definedName>
    <definedName name="kty" hidden="1">#REF!</definedName>
    <definedName name="Kv">#REF!</definedName>
    <definedName name="L1L">#REF!</definedName>
    <definedName name="L2L">#REF!</definedName>
    <definedName name="L3L">#REF!</definedName>
    <definedName name="L4L">#REF!</definedName>
    <definedName name="LA">#REF!</definedName>
    <definedName name="LAB">#REF!</definedName>
    <definedName name="LABOR">#REF!</definedName>
    <definedName name="LAST">#REF!</definedName>
    <definedName name="LAST1">#REF!</definedName>
    <definedName name="LB">#REF!</definedName>
    <definedName name="Len">#REF!</definedName>
    <definedName name="lf">#REF!</definedName>
    <definedName name="LG">#REF!</definedName>
    <definedName name="LINE1">#REF!</definedName>
    <definedName name="LK">#REF!,#REF!</definedName>
    <definedName name="lll">#REF!</definedName>
    <definedName name="LLLL">#REF!</definedName>
    <definedName name="lllllll">#REF!</definedName>
    <definedName name="LLLLLLLLLLLLL" hidden="1">{#N/A,#N/A,FALSE,"기안지";#N/A,#N/A,FALSE,"통신지"}</definedName>
    <definedName name="LMO">#REF!</definedName>
    <definedName name="LOAD">#REF!</definedName>
    <definedName name="LOOK1">#REF!</definedName>
    <definedName name="LOOK10">#REF!</definedName>
    <definedName name="LOOK11">#REF!</definedName>
    <definedName name="LOOK12">#REF!</definedName>
    <definedName name="LOOK13">#N/A</definedName>
    <definedName name="LOOK14">#REF!</definedName>
    <definedName name="LOOK15">#REF!</definedName>
    <definedName name="LOOK16">#REF!</definedName>
    <definedName name="LOOK17">#REF!</definedName>
    <definedName name="LOOK18">#REF!</definedName>
    <definedName name="LOOK19">#REF!</definedName>
    <definedName name="LOOK2">#REF!</definedName>
    <definedName name="LOOK20">#REF!</definedName>
    <definedName name="LOOK21">#REF!</definedName>
    <definedName name="LOOK22">#REF!</definedName>
    <definedName name="LOOK23">#REF!</definedName>
    <definedName name="LOOK24">#REF!</definedName>
    <definedName name="LOOK25">#REF!</definedName>
    <definedName name="LOOK26">#REF!</definedName>
    <definedName name="LOOK27">#REF!</definedName>
    <definedName name="LOOK28">#REF!</definedName>
    <definedName name="LOOK29">#REF!</definedName>
    <definedName name="LOOK3">#REF!</definedName>
    <definedName name="LOOK30">#REF!</definedName>
    <definedName name="LOOK4">#REF!</definedName>
    <definedName name="LOOK5">#REF!</definedName>
    <definedName name="LOOK6">#REF!</definedName>
    <definedName name="LOOK6_1">#REF!</definedName>
    <definedName name="LOOK7">#REF!</definedName>
    <definedName name="LOOK8">#REF!</definedName>
    <definedName name="LOOK9">#REF!</definedName>
    <definedName name="LOOP">#REF!</definedName>
    <definedName name="LOOP1">#REF!</definedName>
    <definedName name="LOOP2">#REF!</definedName>
    <definedName name="LOOP3">#REF!</definedName>
    <definedName name="LOOP4">#REF!</definedName>
    <definedName name="LOOP5">#REF!</definedName>
    <definedName name="LP___4">#REF!</definedName>
    <definedName name="LPI">#REF!</definedName>
    <definedName name="LPRIC">#N/A</definedName>
    <definedName name="LSH">#REF!</definedName>
    <definedName name="LSK">#REF!</definedName>
    <definedName name="LT">#REF!</definedName>
    <definedName name="LTG">#REF!</definedName>
    <definedName name="M">#REF!</definedName>
    <definedName name="M_TR">#REF!</definedName>
    <definedName name="Macro15">#REF!</definedName>
    <definedName name="Macro16">#REF!</definedName>
    <definedName name="MaH">#REF!</definedName>
    <definedName name="MAIN_COM_소계">#REF!</definedName>
    <definedName name="markup">#REF!</definedName>
    <definedName name="MCB">#REF!</definedName>
    <definedName name="MCCB_AF1">#REF!</definedName>
    <definedName name="MCCB_AF2">#REF!</definedName>
    <definedName name="MD">#REF!</definedName>
    <definedName name="MDL">'[3]2월가격'!$A$1:$A$65536</definedName>
    <definedName name="MENU1">#REF!</definedName>
    <definedName name="MENU2">#REF!</definedName>
    <definedName name="MFAC1">#REF!</definedName>
    <definedName name="MFAC2">#REF!</definedName>
    <definedName name="MHELP">#REF!</definedName>
    <definedName name="mhr">#REF!</definedName>
    <definedName name="mm" hidden="1">{#N/A,#N/A,TRUE,"토적및재료집계";#N/A,#N/A,TRUE,"토적및재료집계";#N/A,#N/A,TRUE,"단위량"}</definedName>
    <definedName name="MM_Korean">#REF!</definedName>
    <definedName name="MM_Local.Reg">#REF!</definedName>
    <definedName name="MM_Third.Nation">#REF!</definedName>
    <definedName name="MN">#REF!</definedName>
    <definedName name="MONEY">#REF!,#REF!</definedName>
    <definedName name="MOTER_1">#REF!</definedName>
    <definedName name="MOTER_3">#REF!</definedName>
    <definedName name="MOTOR">#REF!</definedName>
    <definedName name="MOTOR__농형_전폐">#REF!</definedName>
    <definedName name="MPRIC">#N/A</definedName>
    <definedName name="mrate">#REF!</definedName>
    <definedName name="MT">#REF!</definedName>
    <definedName name="M당무게">#REF!</definedName>
    <definedName name="N">#REF!</definedName>
    <definedName name="N_D">#REF!</definedName>
    <definedName name="N1S">#REF!</definedName>
    <definedName name="N2S">#REF!</definedName>
    <definedName name="N3S">#REF!</definedName>
    <definedName name="NAK">#N/A</definedName>
    <definedName name="NAM_1">#N/A</definedName>
    <definedName name="NAME">#N/A</definedName>
    <definedName name="NBC">#REF!,#REF!,#REF!</definedName>
    <definedName name="NBDFF">#REF!,#REF!</definedName>
    <definedName name="NDO">#REF!</definedName>
    <definedName name="needle">#REF!</definedName>
    <definedName name="Nego">#REF!</definedName>
    <definedName name="NEW">#REF!</definedName>
    <definedName name="NIPP">#REF!</definedName>
    <definedName name="NJHT">#REF!,#REF!</definedName>
    <definedName name="NLG">#REF!,#REF!</definedName>
    <definedName name="NMB">#REF!</definedName>
    <definedName name="nn" hidden="1">{#N/A,#N/A,FALSE,"구조2"}</definedName>
    <definedName name="NNNN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O">#N/A</definedName>
    <definedName name="nogo">#REF!</definedName>
    <definedName name="NOMUBY">#REF!</definedName>
    <definedName name="notch1">#REF!</definedName>
    <definedName name="notch2">#REF!</definedName>
    <definedName name="NPI">#REF!</definedName>
    <definedName name="NSH">#REF!</definedName>
    <definedName name="NSO">#REF!</definedName>
    <definedName name="NT">#REF!</definedName>
    <definedName name="NTT">#REF!</definedName>
    <definedName name="NUMBER">#REF!</definedName>
    <definedName name="NYDATA">#REF!</definedName>
    <definedName name="n이">#REF!</definedName>
    <definedName name="n이_1">#REF!</definedName>
    <definedName name="n이_2">#REF!</definedName>
    <definedName name="n일">#REF!</definedName>
    <definedName name="o">#REF!</definedName>
    <definedName name="oiy" hidden="1">{#N/A,#N/A,FALSE,"포장2"}</definedName>
    <definedName name="ONP" hidden="1">#REF!</definedName>
    <definedName name="OOO">#REF!</definedName>
    <definedName name="OP">#REF!</definedName>
    <definedName name="P">#REF!</definedName>
    <definedName name="P.S.C.BEAM">#REF!</definedName>
    <definedName name="P0">#REF!</definedName>
    <definedName name="PA">#REF!</definedName>
    <definedName name="PAGE1">#N/A</definedName>
    <definedName name="PAGE2">#N/A</definedName>
    <definedName name="PAGE3">#N/A</definedName>
    <definedName name="PASS">#REF!</definedName>
    <definedName name="pa삼">#REF!</definedName>
    <definedName name="Pa오">#REF!</definedName>
    <definedName name="PD">#REF!</definedName>
    <definedName name="PE">#REF!</definedName>
    <definedName name="Period_Const">#REF!</definedName>
    <definedName name="Period_Excav">#REF!</definedName>
    <definedName name="Period_Struc">#REF!</definedName>
    <definedName name="PF">#REF!</definedName>
    <definedName name="PG">[0]!영광원자력5,'[4]6호기'!$A$1</definedName>
    <definedName name="PH">#REF!</definedName>
    <definedName name="picture1">#REF!</definedName>
    <definedName name="pile길이">#REF!</definedName>
    <definedName name="PIP">#REF!,#REF!</definedName>
    <definedName name="pipe">#REF!</definedName>
    <definedName name="PIPE1">#REF!</definedName>
    <definedName name="PIPE40">#REF!</definedName>
    <definedName name="PIPE40이">#REF!</definedName>
    <definedName name="piph">#REF!</definedName>
    <definedName name="PJT">#N/A</definedName>
    <definedName name="PL_10">#REF!</definedName>
    <definedName name="PL_10t">#REF!</definedName>
    <definedName name="Pl_15">#REF!</definedName>
    <definedName name="pl_15t">#REF!</definedName>
    <definedName name="pl_15tc">#REF!</definedName>
    <definedName name="PL_20">#REF!</definedName>
    <definedName name="pl_20t">#REF!</definedName>
    <definedName name="pl_25t">#REF!</definedName>
    <definedName name="PL_5">#REF!</definedName>
    <definedName name="pl_5t">#REF!</definedName>
    <definedName name="pl_5tc">#REF!</definedName>
    <definedName name="PLATE_OLD">#REF!</definedName>
    <definedName name="PLUG">#REF!</definedName>
    <definedName name="PM">#REF!</definedName>
    <definedName name="PMS">#REF!</definedName>
    <definedName name="PNAME">#N/A</definedName>
    <definedName name="PNL">#REF!</definedName>
    <definedName name="POOM">#REF!</definedName>
    <definedName name="POP">#REF!,#REF!</definedName>
    <definedName name="pound">#REF!</definedName>
    <definedName name="pp">#REF!,#REF!</definedName>
    <definedName name="PPA">#REF!</definedName>
    <definedName name="PPP">#REF!</definedName>
    <definedName name="PQ점수">"Dialog Frame 1"</definedName>
    <definedName name="PREST">#REF!</definedName>
    <definedName name="PRI">#N/A</definedName>
    <definedName name="Price_Acoust._Ceil">#REF!</definedName>
    <definedName name="Price_Block">#REF!</definedName>
    <definedName name="Price_Brick">#REF!</definedName>
    <definedName name="Price_Conc_4000">#REF!</definedName>
    <definedName name="Price_Conc_5000">#REF!</definedName>
    <definedName name="Price_Conc_6000">#REF!</definedName>
    <definedName name="Price_Form_Beam">#REF!</definedName>
    <definedName name="Price_Form_Colmn">#REF!</definedName>
    <definedName name="Price_Form_Core">#REF!</definedName>
    <definedName name="Price_Form_Slab">#REF!</definedName>
    <definedName name="Price_Form_Wall">#REF!</definedName>
    <definedName name="Price_Gyp._Ceil">#REF!</definedName>
    <definedName name="Price_Gyp.W_Both">#REF!</definedName>
    <definedName name="Price_Gyp.W_One">#REF!</definedName>
    <definedName name="Price_Paint_Emulsn">#REF!</definedName>
    <definedName name="Price_Plaster_Ceil">#REF!</definedName>
    <definedName name="Price_Plaster_Ext">#REF!</definedName>
    <definedName name="Price_Plaster_Floor">#REF!</definedName>
    <definedName name="Price_Plaster_Wall">#REF!</definedName>
    <definedName name="Price_Rebar_High">#REF!</definedName>
    <definedName name="Price_Rebar_Mild">#REF!</definedName>
    <definedName name="Price_Stl.Door_D">#REF!</definedName>
    <definedName name="Price_Stl.Door_S">#REF!</definedName>
    <definedName name="Price_Stone_Floor">#REF!</definedName>
    <definedName name="Price_Stone_Wall">#REF!</definedName>
    <definedName name="Price_Wd.Door_D">#REF!</definedName>
    <definedName name="Price_Wd.Door_S">#REF!</definedName>
    <definedName name="prin">#REF!</definedName>
    <definedName name="Print">#REF!</definedName>
    <definedName name="_xlnm.Print_Area" localSheetId="2">내역서!$A$1:$J$16</definedName>
    <definedName name="_xlnm.Print_Area" localSheetId="0">원가계산서!$A$1:$G$19</definedName>
    <definedName name="_xlnm.Print_Area" localSheetId="1">집계표!$A$1:$L$21</definedName>
    <definedName name="_xlnm.Print_Area">#REF!</definedName>
    <definedName name="Print_Area_MI">#REF!</definedName>
    <definedName name="PRINT_AREA_MI1">#REF!</definedName>
    <definedName name="Print_Area1">#REF!</definedName>
    <definedName name="PRINT_TILTES">#REF!</definedName>
    <definedName name="PRINT_TITEL">#REF!</definedName>
    <definedName name="print_tites">#REF!</definedName>
    <definedName name="PRINT_TITLE">#REF!</definedName>
    <definedName name="_xlnm.Print_Titles">#REF!</definedName>
    <definedName name="PRINT_TITLES_MI">#REF!</definedName>
    <definedName name="PRINT_TITLES_MI1">#REF!</definedName>
    <definedName name="prints_title">#REF!</definedName>
    <definedName name="prints_titles">#REF!</definedName>
    <definedName name="prit_titles">#REF!</definedName>
    <definedName name="PRN">#REF!</definedName>
    <definedName name="PRODUCT">#REF!</definedName>
    <definedName name="PROJECT">#N/A</definedName>
    <definedName name="PROJNAME">#REF!</definedName>
    <definedName name="ps">#REF!</definedName>
    <definedName name="PT">#REF!</definedName>
    <definedName name="PUM">#REF!</definedName>
    <definedName name="PUMP">#REF!</definedName>
    <definedName name="PY">#REF!</definedName>
    <definedName name="Q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1u">#REF!</definedName>
    <definedName name="Qe앨">#REF!</definedName>
    <definedName name="QKQH">#REF!,#REF!</definedName>
    <definedName name="QLQL">#REF!</definedName>
    <definedName name="qq">#REF!</definedName>
    <definedName name="QSUM">#N/A</definedName>
    <definedName name="QTY">#REF!</definedName>
    <definedName name="Qty_Ceiling">#REF!</definedName>
    <definedName name="Qty_Conc">#REF!</definedName>
    <definedName name="Qty_Door.Window">#REF!</definedName>
    <definedName name="Qty_Excavation">#REF!</definedName>
    <definedName name="Qty_Form">#REF!</definedName>
    <definedName name="Qty_Masonry">#REF!</definedName>
    <definedName name="Qty_Painting">#REF!</definedName>
    <definedName name="Qty_Plastering">#REF!</definedName>
    <definedName name="Qty_Rebar">#REF!</definedName>
    <definedName name="Qty_Stone">#REF!</definedName>
    <definedName name="Qty_Wall">#REF!</definedName>
    <definedName name="qu">#REF!</definedName>
    <definedName name="Query1">#REF!</definedName>
    <definedName name="qw" hidden="1">{#N/A,#N/A,FALSE,"단가표지"}</definedName>
    <definedName name="qwe">#REF!</definedName>
    <definedName name="q디">#REF!</definedName>
    <definedName name="q앨">#REF!</definedName>
    <definedName name="R_">#REF!</definedName>
    <definedName name="range_T">#REF!</definedName>
    <definedName name="RATE">#REF!</definedName>
    <definedName name="rate1">#REF!</definedName>
    <definedName name="rate2">#REF!</definedName>
    <definedName name="RE_SIZE">#REF!</definedName>
    <definedName name="_xlnm.Recorder">#N/A</definedName>
    <definedName name="RECOUT">#N/A</definedName>
    <definedName name="RED">#REF!</definedName>
    <definedName name="REFF">#REF!</definedName>
    <definedName name="REM">#N/A</definedName>
    <definedName name="REMK">#N/A</definedName>
    <definedName name="RER">#REF!</definedName>
    <definedName name="REV3100BQ">#REF!</definedName>
    <definedName name="REV3110BQ">#REF!</definedName>
    <definedName name="REV3200BQ">#REF!</definedName>
    <definedName name="REV3300BQ">#REF!</definedName>
    <definedName name="REV3400BQ">#REF!</definedName>
    <definedName name="REV3500BQ">#REF!</definedName>
    <definedName name="REV3600BQ">#REF!</definedName>
    <definedName name="REV3700BQ">#REF!</definedName>
    <definedName name="REV3800BQ">#REF!</definedName>
    <definedName name="RFG">#REF!,#REF!,#REF!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WER">#REF!</definedName>
    <definedName name="RL">#REF!</definedName>
    <definedName name="rlr">#REF!</definedName>
    <definedName name="Rl이">#REF!</definedName>
    <definedName name="Rl일">#REF!</definedName>
    <definedName name="RM_D">#REF!</definedName>
    <definedName name="RNG">'[3]2월가격'!$A$1:$D$65536</definedName>
    <definedName name="RNR">#REF!</definedName>
    <definedName name="ROOFT">#REF!</definedName>
    <definedName name="ROTAT">#N/A</definedName>
    <definedName name="ROTAT1">#N/A</definedName>
    <definedName name="ROTAT2">#N/A</definedName>
    <definedName name="ROTAT3">#N/A</definedName>
    <definedName name="ROTAT4">#N/A</definedName>
    <definedName name="Royalty" hidden="1">{#N/A,#N/A,FALSE,"Sheet1"}</definedName>
    <definedName name="Royalty1">#REF!</definedName>
    <definedName name="RPRI1">#N/A</definedName>
    <definedName name="RPRI2">#N/A</definedName>
    <definedName name="RPRI3">#N/A</definedName>
    <definedName name="RPRI4">#N/A</definedName>
    <definedName name="RPRI5">#N/A</definedName>
    <definedName name="RPRI6">#N/A</definedName>
    <definedName name="rr">#REF!</definedName>
    <definedName name="RRE">#REF!,#REF!</definedName>
    <definedName name="RRR">#REF!</definedName>
    <definedName name="rrrr12">#REF!</definedName>
    <definedName name="rrrr13">#REF!</definedName>
    <definedName name="rrrr14">#REF!</definedName>
    <definedName name="rrrr15">#REF!</definedName>
    <definedName name="RRRRR">#REF!</definedName>
    <definedName name="RT">#REF!</definedName>
    <definedName name="RTEATE">#REF!</definedName>
    <definedName name="RTERAT">#REF!</definedName>
    <definedName name="RTGRE">#REF!</definedName>
    <definedName name="RTHT">#REF!</definedName>
    <definedName name="RTU">#REF!,#REF!</definedName>
    <definedName name="rty">#REF!,#REF!</definedName>
    <definedName name="Rustic20">#REF!</definedName>
    <definedName name="RYANG">#N/A</definedName>
    <definedName name="S">#REF!</definedName>
    <definedName name="S_B">#REF!</definedName>
    <definedName name="S_G">#REF!</definedName>
    <definedName name="S_R">#REF!</definedName>
    <definedName name="S_X">#REF!</definedName>
    <definedName name="S_Y">#REF!</definedName>
    <definedName name="S_Z">#REF!</definedName>
    <definedName name="S2L">#REF!</definedName>
    <definedName name="Sal.Escal_Korean">#REF!</definedName>
    <definedName name="Sal.Escal_Local.Reg">#REF!</definedName>
    <definedName name="Sal.Escal_Third.N">#REF!</definedName>
    <definedName name="Salary_Korean">#REF!</definedName>
    <definedName name="Salary_Local.Reg">#REF!</definedName>
    <definedName name="Salary_Third.N">#REF!</definedName>
    <definedName name="sample">#REF!</definedName>
    <definedName name="sanch_2">#REF!</definedName>
    <definedName name="sanch_3">#REF!</definedName>
    <definedName name="sanch_4">#REF!</definedName>
    <definedName name="SCODE">#N/A</definedName>
    <definedName name="scope">#REF!</definedName>
    <definedName name="SD">#REF!</definedName>
    <definedName name="SDC">#REF!,#REF!</definedName>
    <definedName name="SDF" hidden="1">{#N/A,#N/A,FALSE,"기안지";#N/A,#N/A,FALSE,"통신지"}</definedName>
    <definedName name="SDFGDSFGDSG" hidden="1">{#N/A,#N/A,FALSE,"기안지";#N/A,#N/A,FALSE,"통신지"}</definedName>
    <definedName name="SDFGSDFG" hidden="1">{#N/A,#N/A,FALSE,"기안지";#N/A,#N/A,FALSE,"통신지"}</definedName>
    <definedName name="SDFGSDFGDSFG" hidden="1">{#N/A,#N/A,FALSE,"기안지";#N/A,#N/A,FALSE,"통신지"}</definedName>
    <definedName name="SDFGSDFGSDDFGSDFGSD" hidden="1">{#N/A,#N/A,FALSE,"기안지";#N/A,#N/A,FALSE,"통신지"}</definedName>
    <definedName name="SDFGSDFGSDFGSDF" hidden="1">{#N/A,#N/A,FALSE,"기안지";#N/A,#N/A,FALSE,"통신지"}</definedName>
    <definedName name="sdg" hidden="1">#REF!</definedName>
    <definedName name="SDGDSFG" hidden="1">{#N/A,#N/A,FALSE,"기안지";#N/A,#N/A,FALSE,"통신지"}</definedName>
    <definedName name="SDGSDFGEWT" hidden="1">{#N/A,#N/A,FALSE,"기안지";#N/A,#N/A,FALSE,"통신지"}</definedName>
    <definedName name="SDK">#REF!,#REF!</definedName>
    <definedName name="sdsss">#REF!</definedName>
    <definedName name="sdwda">#REF!</definedName>
    <definedName name="SELECT">#N/A</definedName>
    <definedName name="SEQU">#N/A</definedName>
    <definedName name="SEXP">#N/A</definedName>
    <definedName name="SG">#REF!</definedName>
    <definedName name="SGEPRI">#N/A</definedName>
    <definedName name="SGLPRI">#N/A</definedName>
    <definedName name="SGMPRI">#N/A</definedName>
    <definedName name="SGPRI">#N/A</definedName>
    <definedName name="SHEET">#REF!</definedName>
    <definedName name="sheet1">#REF!</definedName>
    <definedName name="SHEET100" hidden="1">#REF!</definedName>
    <definedName name="sheet3">#REF!</definedName>
    <definedName name="SHEET56">#REF!</definedName>
    <definedName name="SHT">#REF!</definedName>
    <definedName name="SI">#REF!</definedName>
    <definedName name="sinchook">#REF!</definedName>
    <definedName name="SIZE2">#REF!</definedName>
    <definedName name="SIZEC">#REF!</definedName>
    <definedName name="SK">#REF!</definedName>
    <definedName name="SKDN" hidden="1">{#N/A,#N/A,FALSE,"현장 NCR 분석";#N/A,#N/A,FALSE,"현장품질감사";#N/A,#N/A,FALSE,"현장품질감사"}</definedName>
    <definedName name="SKE">#REF!</definedName>
    <definedName name="SKEW">#REF!</definedName>
    <definedName name="skskdkfk">#N/A</definedName>
    <definedName name="SL">#REF!</definedName>
    <definedName name="SLAB">#N/A</definedName>
    <definedName name="SMAT">#N/A</definedName>
    <definedName name="SMHR">#N/A</definedName>
    <definedName name="SNOW_인건">[5]을지!$F$533</definedName>
    <definedName name="SNOW_자재">[5]을지!$F$527</definedName>
    <definedName name="SODURTJ">Dlog_Show</definedName>
    <definedName name="SOL">#REF!</definedName>
    <definedName name="SORT1">#REF!</definedName>
    <definedName name="SORT2">#REF!</definedName>
    <definedName name="SORT3">#REF!</definedName>
    <definedName name="SORTCODE">#N/A</definedName>
    <definedName name="sp.sys">#REF!</definedName>
    <definedName name="sp_150">#REF!</definedName>
    <definedName name="sp_150t">#REF!</definedName>
    <definedName name="sp_175">#REF!</definedName>
    <definedName name="sp_175t">#REF!</definedName>
    <definedName name="sp10_100">#REF!</definedName>
    <definedName name="sp10_100t">#REF!</definedName>
    <definedName name="sp10_150">#REF!</definedName>
    <definedName name="sp10_150t">#REF!</definedName>
    <definedName name="sp10_360">#REF!</definedName>
    <definedName name="sp10_360t">#REF!</definedName>
    <definedName name="sp10_375">#REF!</definedName>
    <definedName name="sp10_375t">#REF!</definedName>
    <definedName name="sp10_385">#REF!</definedName>
    <definedName name="sp10_385t">#REF!</definedName>
    <definedName name="sp10_400">#REF!</definedName>
    <definedName name="sp10_400t">#REF!</definedName>
    <definedName name="sp15_100">#REF!</definedName>
    <definedName name="sp15_100t">#REF!</definedName>
    <definedName name="sp20_275">#REF!</definedName>
    <definedName name="sp20_275t">#REF!</definedName>
    <definedName name="SPECI">#N/A</definedName>
    <definedName name="SPLICE">#REF!</definedName>
    <definedName name="sr">#REF!,#REF!</definedName>
    <definedName name="ss">#REF!,#REF!</definedName>
    <definedName name="SSD">#N/A</definedName>
    <definedName name="SSS">#REF!</definedName>
    <definedName name="SSSS">#REF!</definedName>
    <definedName name="SSSSS">#REF!</definedName>
    <definedName name="SSSSSS">#REF!</definedName>
    <definedName name="SSW">#REF!,#REF!</definedName>
    <definedName name="ST_CC">#REF!</definedName>
    <definedName name="ST_CCT">#REF!</definedName>
    <definedName name="ST_M">#REF!</definedName>
    <definedName name="ST_Mt">#REF!</definedName>
    <definedName name="START">#REF!</definedName>
    <definedName name="START1">#REF!</definedName>
    <definedName name="START2">#REF!</definedName>
    <definedName name="START3">#N/A</definedName>
    <definedName name="steam_trap">#REF!</definedName>
    <definedName name="Story_Basement">#REF!</definedName>
    <definedName name="Story_Podium">#REF!</definedName>
    <definedName name="Story_Total">#REF!</definedName>
    <definedName name="Story_Tower">#REF!</definedName>
    <definedName name="Struct_Type">#REF!</definedName>
    <definedName name="SUB">#REF!</definedName>
    <definedName name="SUM">#N/A</definedName>
    <definedName name="SUMARY">#REF!</definedName>
    <definedName name="summary">#REF!</definedName>
    <definedName name="SUPP">#REF!</definedName>
    <definedName name="SUPPORT_E">#REF!</definedName>
    <definedName name="SUYO">#N/A</definedName>
    <definedName name="SV">#REF!</definedName>
    <definedName name="SW">#REF!</definedName>
    <definedName name="SWL">#REF!</definedName>
    <definedName name="SWR">#REF!</definedName>
    <definedName name="SW시험사001">#REF!</definedName>
    <definedName name="SW시험사002">#REF!</definedName>
    <definedName name="SW시험사011">#REF!</definedName>
    <definedName name="SW시험사012">#REF!</definedName>
    <definedName name="SW시험사982">#REF!</definedName>
    <definedName name="SW시험사991">#REF!</definedName>
    <definedName name="SW시험사992">#REF!</definedName>
    <definedName name="SXXS">#N/A</definedName>
    <definedName name="sys">#REF!</definedName>
    <definedName name="S기">#REF!</definedName>
    <definedName name="S님">#REF!</definedName>
    <definedName name="T.B.M설치">#REF!</definedName>
    <definedName name="T_AMOUNT">#N/A</definedName>
    <definedName name="T_UPRICE">#N/A</definedName>
    <definedName name="T0">#REF!</definedName>
    <definedName name="T10M">#REF!</definedName>
    <definedName name="T10P">#REF!</definedName>
    <definedName name="T11M">#REF!</definedName>
    <definedName name="T11P">#REF!</definedName>
    <definedName name="T12M">#REF!</definedName>
    <definedName name="T12P">#REF!</definedName>
    <definedName name="T13M">#REF!</definedName>
    <definedName name="T13P">#REF!</definedName>
    <definedName name="T14M">#REF!</definedName>
    <definedName name="T14P">#REF!</definedName>
    <definedName name="T15M">#REF!</definedName>
    <definedName name="T15P">#REF!</definedName>
    <definedName name="T16M">#REF!</definedName>
    <definedName name="T16P">#REF!</definedName>
    <definedName name="T17M">#REF!</definedName>
    <definedName name="T17P">#REF!</definedName>
    <definedName name="T18M">#REF!</definedName>
    <definedName name="T18P">#REF!</definedName>
    <definedName name="T19M">#REF!</definedName>
    <definedName name="T19P">#REF!</definedName>
    <definedName name="T1E">#REF!</definedName>
    <definedName name="T1M">#REF!</definedName>
    <definedName name="T1P">#REF!</definedName>
    <definedName name="T1S">#REF!</definedName>
    <definedName name="T20M">#REF!</definedName>
    <definedName name="T20P">#REF!</definedName>
    <definedName name="T21M">#REF!</definedName>
    <definedName name="T21P">#REF!</definedName>
    <definedName name="T22E">#REF!</definedName>
    <definedName name="T23M">#REF!</definedName>
    <definedName name="T23P">#REF!</definedName>
    <definedName name="T24M">#REF!</definedName>
    <definedName name="T24P">#REF!</definedName>
    <definedName name="T2E">#REF!</definedName>
    <definedName name="T2M">#REF!</definedName>
    <definedName name="T2P">#REF!</definedName>
    <definedName name="T2S">#REF!</definedName>
    <definedName name="T3P">#REF!</definedName>
    <definedName name="T3S">#REF!</definedName>
    <definedName name="T4M">#REF!</definedName>
    <definedName name="T4P">#REF!</definedName>
    <definedName name="T5M">#REF!</definedName>
    <definedName name="T5P">#REF!</definedName>
    <definedName name="T6M">#REF!</definedName>
    <definedName name="T6P">#REF!</definedName>
    <definedName name="T7M">#REF!</definedName>
    <definedName name="T7P">#REF!</definedName>
    <definedName name="T8M">#REF!</definedName>
    <definedName name="T8P">#REF!</definedName>
    <definedName name="T9M">#REF!</definedName>
    <definedName name="T9P">#REF!</definedName>
    <definedName name="Tb">#REF!</definedName>
    <definedName name="Tba">#REF!</definedName>
    <definedName name="tbv" hidden="1">{#N/A,#N/A,FALSE,"구조1"}</definedName>
    <definedName name="tc">#REF!</definedName>
    <definedName name="Ted">#REF!</definedName>
    <definedName name="TEE">#REF!</definedName>
    <definedName name="Tel">#REF!</definedName>
    <definedName name="temp">#REF!</definedName>
    <definedName name="temp_strainer">#REF!</definedName>
    <definedName name="TEMP1">#REF!</definedName>
    <definedName name="temp2">#REF!</definedName>
    <definedName name="tempL">#REF!</definedName>
    <definedName name="tempS">#REF!</definedName>
    <definedName name="TER">#REF!</definedName>
    <definedName name="TEST">#REF!</definedName>
    <definedName name="TET">BlankMacro1</definedName>
    <definedName name="TFG">#REF!,#REF!</definedName>
    <definedName name="TGTR">#REF!</definedName>
    <definedName name="THRT">#REF!</definedName>
    <definedName name="TIT">#REF!</definedName>
    <definedName name="TITLE">#REF!</definedName>
    <definedName name="TITLES_PRINT">#REF!</definedName>
    <definedName name="TKG">#REF!,#REF!</definedName>
    <definedName name="TKTOP">#REF!</definedName>
    <definedName name="Tl">#REF!</definedName>
    <definedName name="TMO">#REF!</definedName>
    <definedName name="to">#REF!</definedName>
    <definedName name="TOKONG">#REF!</definedName>
    <definedName name="TOL">#REF!</definedName>
    <definedName name="TOO">#N/A</definedName>
    <definedName name="TOP">#REF!</definedName>
    <definedName name="Tot.Cost_SiteExp">#REF!</definedName>
    <definedName name="Tot.Cost_TempWk">#REF!</definedName>
    <definedName name="TOTAL">#N/A</definedName>
    <definedName name="Total_Floor_Area">#REF!</definedName>
    <definedName name="TOTAL1">#REF!</definedName>
    <definedName name="TOTAL2">#REF!</definedName>
    <definedName name="TOTAL3">#REF!</definedName>
    <definedName name="TOTAL4">#REF!</definedName>
    <definedName name="TR">#REF!</definedName>
    <definedName name="TR_R">#REF!</definedName>
    <definedName name="TR_X">#REF!</definedName>
    <definedName name="TRA">#REF!</definedName>
    <definedName name="TRH">#REF!</definedName>
    <definedName name="Tsa">#REF!</definedName>
    <definedName name="TTI">#REF!,#REF!,#REF!</definedName>
    <definedName name="TTT">#REF!</definedName>
    <definedName name="TTTG">#REF!,#REF!</definedName>
    <definedName name="tuchal">#REF!</definedName>
    <definedName name="TV">BlankMacro1</definedName>
    <definedName name="TW">#REF!</definedName>
    <definedName name="TWL">#REF!</definedName>
    <definedName name="TWR">#REF!</definedName>
    <definedName name="ty" hidden="1">{#N/A,#N/A,FALSE,"부대2"}</definedName>
    <definedName name="Ty1H1">#REF!</definedName>
    <definedName name="Ty1H2">#REF!</definedName>
    <definedName name="Ty1H3">#REF!</definedName>
    <definedName name="Ty1Hun1">#REF!</definedName>
    <definedName name="Ty1Hun2">#REF!</definedName>
    <definedName name="Ty1K1">#REF!</definedName>
    <definedName name="Ty1K2">#REF!</definedName>
    <definedName name="Ty1L1">#REF!</definedName>
    <definedName name="Ty1L2">#REF!</definedName>
    <definedName name="Ty1L3">#REF!</definedName>
    <definedName name="Ty1L4">#REF!</definedName>
    <definedName name="Ty1L5">#REF!</definedName>
    <definedName name="Ty1L6">#REF!</definedName>
    <definedName name="Ty1TH">#REF!</definedName>
    <definedName name="Ty1TL">#REF!</definedName>
    <definedName name="Ty2H1">#REF!</definedName>
    <definedName name="Ty2H2">#REF!</definedName>
    <definedName name="Ty2H3">#REF!</definedName>
    <definedName name="Ty2Hun1">#REF!</definedName>
    <definedName name="Ty2Hun2">#REF!</definedName>
    <definedName name="Ty2K1">#REF!</definedName>
    <definedName name="Ty2K2">#REF!</definedName>
    <definedName name="Ty2L1">#REF!</definedName>
    <definedName name="Ty2L2">#REF!</definedName>
    <definedName name="Ty2L3">#REF!</definedName>
    <definedName name="Ty2L4">#REF!</definedName>
    <definedName name="Ty2L5">#REF!</definedName>
    <definedName name="Ty2L6">#REF!</definedName>
    <definedName name="Ty2TH">#REF!</definedName>
    <definedName name="Ty2TL">#REF!</definedName>
    <definedName name="TYU">#REF!,#REF!</definedName>
    <definedName name="T값">#REF!</definedName>
    <definedName name="T기">#REF!</definedName>
    <definedName name="T님">#REF!</definedName>
    <definedName name="U">#REF!</definedName>
    <definedName name="U_VAR1">#REF!</definedName>
    <definedName name="U19042704">#REF!</definedName>
    <definedName name="UD">#REF!</definedName>
    <definedName name="uity" hidden="1">{#N/A,#N/A,FALSE,"전력간선"}</definedName>
    <definedName name="ul">#REF!</definedName>
    <definedName name="UNION">#REF!</definedName>
    <definedName name="UNIT">#N/A</definedName>
    <definedName name="UNIT_1">#REF!</definedName>
    <definedName name="UNIT_3">#REF!</definedName>
    <definedName name="UNITPRICE">#REF!</definedName>
    <definedName name="UP">#REF!</definedName>
    <definedName name="UP_E">#REF!</definedName>
    <definedName name="UP_L">#REF!</definedName>
    <definedName name="UP_M">#REF!</definedName>
    <definedName name="UP_T">#REF!</definedName>
    <definedName name="UT">#REF!</definedName>
    <definedName name="uuuu" hidden="1">{#N/A,#N/A,FALSE,"단가표지"}</definedName>
    <definedName name="U님">#REF!</definedName>
    <definedName name="V">#REF!</definedName>
    <definedName name="VAFP">#REF!</definedName>
    <definedName name="VB">#REF!</definedName>
    <definedName name="VBV">#REF!</definedName>
    <definedName name="vcc" hidden="1">{#N/A,#N/A,FALSE,"구조1"}</definedName>
    <definedName name="VCR">#REF!</definedName>
    <definedName name="VDATA">#N/A</definedName>
    <definedName name="VDSVP">#REF!</definedName>
    <definedName name="VHAF">#REF!</definedName>
    <definedName name="vhj">#REF!,#REF!</definedName>
    <definedName name="VHMF">#REF!</definedName>
    <definedName name="VMF">#REF!</definedName>
    <definedName name="VMOTOR">#REF!</definedName>
    <definedName name="VPUMP">#REF!</definedName>
    <definedName name="VSV">#REF!</definedName>
    <definedName name="VVAFP">#REF!</definedName>
    <definedName name="VVMF">#REF!</definedName>
    <definedName name="VVV">#REF!</definedName>
    <definedName name="VWEI">#N/A</definedName>
    <definedName name="W">#REF!</definedName>
    <definedName name="WAGE">#REF!</definedName>
    <definedName name="WD">#REF!</definedName>
    <definedName name="WDDSF">#REF!,#REF!,#REF!</definedName>
    <definedName name="WDFG">#REF!,#REF!</definedName>
    <definedName name="wdss">#REF!</definedName>
    <definedName name="WE">#N/A</definedName>
    <definedName name="WEF">#REF!,#REF!</definedName>
    <definedName name="WEI">#N/A</definedName>
    <definedName name="WERTWERT" hidden="1">{#N/A,#N/A,FALSE,"기안지";#N/A,#N/A,FALSE,"통신지"}</definedName>
    <definedName name="wessdd">#REF!</definedName>
    <definedName name="WEW">#REF!</definedName>
    <definedName name="WIDE">#REF!</definedName>
    <definedName name="WIRE">#REF!</definedName>
    <definedName name="WIRE_1">#REF!</definedName>
    <definedName name="WIRE_3">#REF!</definedName>
    <definedName name="WJ">#REF!</definedName>
    <definedName name="wkqcjf">#REF!</definedName>
    <definedName name="W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m.조골재1" hidden="1">{#N/A,#N/A,FALSE,"조골재"}</definedName>
    <definedName name="WOL">#REF!</definedName>
    <definedName name="woogi" hidden="1">#REF!</definedName>
    <definedName name="woogi2" hidden="1">#REF!</definedName>
    <definedName name="WQR" hidden="1">{#N/A,#N/A,FALSE,"Sheet1"}</definedName>
    <definedName name="wr" hidden="1">{#N/A,#N/A,FALSE,"전력간선"}</definedName>
    <definedName name="WRN" hidden="1">{#N/A,#N/A,FALSE,"기안지";#N/A,#N/A,FALSE,"통신지"}</definedName>
    <definedName name="WRN." hidden="1">{#N/A,#N/A,FALSE,"기안지";#N/A,#N/A,FALSE,"통신지"}</definedName>
    <definedName name="WRN.123." hidden="1">{#N/A,#N/A,FALSE,"기안지";#N/A,#N/A,FALSE,"통신지"}</definedName>
    <definedName name="wrn.2번." hidden="1">{#N/A,#N/A,FALSE,"2~8번"}</definedName>
    <definedName name="wrn.97." hidden="1">{#N/A,#N/A,FALSE,"지침";#N/A,#N/A,FALSE,"환경분석";#N/A,#N/A,FALSE,"Sheet16"}</definedName>
    <definedName name="wrn.97년._.사업계획._.및._.예산지침." hidden="1">{#N/A,#N/A,TRUE,"1";#N/A,#N/A,TRUE,"2";#N/A,#N/A,TRUE,"3";#N/A,#N/A,TRUE,"4";#N/A,#N/A,TRUE,"5";#N/A,#N/A,TRUE,"6";#N/A,#N/A,TRUE,"7"}</definedName>
    <definedName name="WRN.98." hidden="1">{#N/A,#N/A,FALSE,"지침";#N/A,#N/A,FALSE,"환경분석";#N/A,#N/A,FALSE,"Sheet16"}</definedName>
    <definedName name="WRN.ASFD" hidden="1">{#N/A,#N/A,FALSE,"기안지";#N/A,#N/A,FALSE,"통신지"}</definedName>
    <definedName name="WRN.KLM" hidden="1">{#N/A,#N/A,FALSE,"기안지";#N/A,#N/A,FALSE,"통신지"}</definedName>
    <definedName name="WRN.LAKK" hidden="1">{#N/A,#N/A,FALSE,"기안지";#N/A,#N/A,FALSE,"통신지"}</definedName>
    <definedName name="WRN.LLX" hidden="1">{#N/A,#N/A,FALSE,"기안지";#N/A,#N/A,FALSE,"통신지"}</definedName>
    <definedName name="WRN.SAF" hidden="1">{#N/A,#N/A,FALSE,"기안지";#N/A,#N/A,FALSE,"통신지"}</definedName>
    <definedName name="WRN.SDF." hidden="1">{#N/A,#N/A,FALSE,"기안지";#N/A,#N/A,FALSE,"통신지"}</definedName>
    <definedName name="WRN.SDLF" hidden="1">{#N/A,#N/A,FALSE,"기안지";#N/A,#N/A,FALSE,"통신지"}</definedName>
    <definedName name="WRN.SE." hidden="1">{#N/A,#N/A,FALSE,"기안지";#N/A,#N/A,FALSE,"통신지"}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단가표지." hidden="1">{#N/A,#N/A,FALSE,"단가표지"}</definedName>
    <definedName name="WRN.미." hidden="1">{#N/A,#N/A,FALSE,"기안지";#N/A,#N/A,FALSE,"통신지"}</definedName>
    <definedName name="wrn.배수1." hidden="1">{#N/A,#N/A,FALSE,"배수1"}</definedName>
    <definedName name="wrn.배수2." hidden="1">{#N/A,#N/A,FALSE,"배수2"}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설계내역서." hidden="1">{#N/A,#N/A,FALSE,"설계내억서"}</definedName>
    <definedName name="wrn.속도." hidden="1">{#N/A,#N/A,FALSE,"속도"}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용찬." hidden="1">{#N/A,#N/A,TRUE,"토적및재료집계";#N/A,#N/A,TRUE,"토적및재료집계";#N/A,#N/A,TRUE,"단위량"}</definedName>
    <definedName name="wrn.운반시간." hidden="1">{#N/A,#N/A,FALSE,"운반시간"}</definedName>
    <definedName name="wrn.이정표." hidden="1">{#N/A,#N/A,FALSE,"이정표"}</definedName>
    <definedName name="WRN.자이." hidden="1">{#N/A,#N/A,FALSE,"기안지";#N/A,#N/A,FALSE,"통신지"}</definedName>
    <definedName name="WRN.자자자." hidden="1">{#N/A,#N/A,FALSE,"기안지";#N/A,#N/A,FALSE,"통신지"}</definedName>
    <definedName name="wrn.조골재." hidden="1">{#N/A,#N/A,FALSE,"조골재"}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통신지." hidden="1">{#N/A,#N/A,FALSE,"기안지";#N/A,#N/A,FALSE,"통신지"}</definedName>
    <definedName name="wrn.포장1." hidden="1">{#N/A,#N/A,FALSE,"포장1";#N/A,#N/A,FALSE,"포장1"}</definedName>
    <definedName name="wrn.포장2." hidden="1">{#N/A,#N/A,FALSE,"포장2"}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sg">#REF!,#REF!</definedName>
    <definedName name="WSO">#REF!</definedName>
    <definedName name="Ws삼">#REF!</definedName>
    <definedName name="Ws이">#REF!</definedName>
    <definedName name="Ws일">#REF!</definedName>
    <definedName name="WT_CC">#REF!</definedName>
    <definedName name="WT_CCT">#REF!</definedName>
    <definedName name="WT_CH">#REF!</definedName>
    <definedName name="WT_CHT">#REF!</definedName>
    <definedName name="WT_CM">#REF!</definedName>
    <definedName name="WT_CME">#REF!</definedName>
    <definedName name="WT_CMET">#REF!</definedName>
    <definedName name="WT_CMT">#REF!</definedName>
    <definedName name="WT_CQ">#REF!</definedName>
    <definedName name="WT_CQT">#REF!</definedName>
    <definedName name="WT_E">#REF!</definedName>
    <definedName name="WT_ET">#REF!</definedName>
    <definedName name="WT_WC">#REF!</definedName>
    <definedName name="WT_WCT">#REF!</definedName>
    <definedName name="WTERT" hidden="1">{#N/A,#N/A,FALSE,"기안지";#N/A,#N/A,FALSE,"통신지"}</definedName>
    <definedName name="WV">#REF!</definedName>
    <definedName name="ww">#REF!</definedName>
    <definedName name="wwww">#REF!</definedName>
    <definedName name="x">#REF!</definedName>
    <definedName name="X9701D_일위대가_List">#REF!</definedName>
    <definedName name="xmrrlwhrjs" hidden="1">{#N/A,#N/A,FALSE,"현장 NCR 분석";#N/A,#N/A,FALSE,"현장품질감사";#N/A,#N/A,FALSE,"현장품질감사"}</definedName>
    <definedName name="xx" hidden="1">#REF!</definedName>
    <definedName name="XXD">#REF!,#REF!</definedName>
    <definedName name="xxx">#REF!</definedName>
    <definedName name="xxxx">#REF!</definedName>
    <definedName name="Y">#REF!</definedName>
    <definedName name="Y.S.KIM">#REF!,#REF!,#REF!,#REF!,#REF!,#REF!,#REF!,#REF!,#REF!,#REF!,#REF!,#REF!,#REF!,#REF!,#REF!,#REF!,#REF!,#REF!,#REF!</definedName>
    <definedName name="y_strainer">#REF!</definedName>
    <definedName name="YC">#REF!</definedName>
    <definedName name="YD">#REF!</definedName>
    <definedName name="YE">#N/A</definedName>
    <definedName name="YEKA">#N/A</definedName>
    <definedName name="YHJ">#REF!</definedName>
    <definedName name="YHT">#REF!</definedName>
    <definedName name="yjjm">#REF!</definedName>
    <definedName name="YJTY">#REF!</definedName>
    <definedName name="YJYT">#REF!</definedName>
    <definedName name="yn">#REF!</definedName>
    <definedName name="yoo10">#REF!</definedName>
    <definedName name="yoo2">#REF!</definedName>
    <definedName name="yoo3">#REF!</definedName>
    <definedName name="yoo4">#REF!</definedName>
    <definedName name="yoo8">#REF!</definedName>
    <definedName name="YRRRYT">#REF!</definedName>
    <definedName name="ys">#REF!</definedName>
    <definedName name="YTJHYT">#REF!</definedName>
    <definedName name="YTR">#REF!</definedName>
    <definedName name="YTRY">#REF!</definedName>
    <definedName name="YYY">#REF!</definedName>
    <definedName name="yyyyy" hidden="1">{#N/A,#N/A,FALSE,"이정표"}</definedName>
    <definedName name="Z">#REF!</definedName>
    <definedName name="ZB">#REF!</definedName>
    <definedName name="ZP">#REF!</definedName>
    <definedName name="zz">#REF!</definedName>
    <definedName name="ZZZ">#REF!</definedName>
    <definedName name="ㄱ">#REF!</definedName>
    <definedName name="ㄱ1">#REF!</definedName>
    <definedName name="ㄱ2">#REF!</definedName>
    <definedName name="ㄱ4">#REF!</definedName>
    <definedName name="ㄱㄱ">#REF!</definedName>
    <definedName name="ㄱㄱㄱ" hidden="1">{#N/A,#N/A,FALSE,"기안지";#N/A,#N/A,FALSE,"통신지"}</definedName>
    <definedName name="ㄱㄱㄱㄱㄱ">#REF!</definedName>
    <definedName name="ㄱㄷㅈㄱㄷㅈㄱㅈㄷ" hidden="1">{#N/A,#N/A,FALSE,"혼합골재"}</definedName>
    <definedName name="ㄱ쇼">#REF!</definedName>
    <definedName name="ㄱㅈㄱ">#REF!</definedName>
    <definedName name="ㄱㅈㅎ" hidden="1">#REF!</definedName>
    <definedName name="가" hidden="1">{#N/A,#N/A,FALSE,"기안지";#N/A,#N/A,FALSE,"통신지"}</definedName>
    <definedName name="가.건축공사">#N/A</definedName>
    <definedName name="가.공원시설물공">#N/A</definedName>
    <definedName name="가가가고">#REF!</definedName>
    <definedName name="가건물손료">#REF!</definedName>
    <definedName name="가관지수링">#REF!</definedName>
    <definedName name="가노">#REF!</definedName>
    <definedName name="가로등부표2">#REF!,#REF!</definedName>
    <definedName name="가로등주">#REF!</definedName>
    <definedName name="가몰탈">#REF!</definedName>
    <definedName name="가사">#REF!</definedName>
    <definedName name="가설건물면적">#REF!</definedName>
    <definedName name="가설공사비">#REF!</definedName>
    <definedName name="가설사무실">#REF!</definedName>
    <definedName name="가설전">#REF!</definedName>
    <definedName name="가설하품">#N/A</definedName>
    <definedName name="가시설">#REF!</definedName>
    <definedName name="가원형4회">#REF!</definedName>
    <definedName name="가철근">#REF!</definedName>
    <definedName name="가콘25">#REF!</definedName>
    <definedName name="가콘40">#REF!</definedName>
    <definedName name="가하라라리">#REF!</definedName>
    <definedName name="각" hidden="1">{#N/A,#N/A,FALSE,"부대2"}</definedName>
    <definedName name="간노">#REF!</definedName>
    <definedName name="간선">#REF!</definedName>
    <definedName name="간선1">#REF!</definedName>
    <definedName name="간재">#REF!</definedName>
    <definedName name="간접노무비">#REF!</definedName>
    <definedName name="간접노무비_산식">#REF!</definedName>
    <definedName name="간접노무비요율">#REF!</definedName>
    <definedName name="간접노무비율">#REF!</definedName>
    <definedName name="간접노무비표">#REF!</definedName>
    <definedName name="간접인건비__입력">[6]갑지!#REF!</definedName>
    <definedName name="간접인건비요율">[6]갑지!#REF!</definedName>
    <definedName name="간접재료비">#REF!</definedName>
    <definedName name="갈빌1호">#REF!</definedName>
    <definedName name="갈빌2호">#REF!</definedName>
    <definedName name="갈빌3호">#REF!</definedName>
    <definedName name="감나무">#REF!</definedName>
    <definedName name="감리단" hidden="1">{#N/A,#N/A,FALSE,"현장 NCR 분석";#N/A,#N/A,FALSE,"현장품질감사";#N/A,#N/A,FALSE,"현장품질감사"}</definedName>
    <definedName name="감리상주" hidden="1">{#N/A,#N/A,FALSE,"지침";#N/A,#N/A,FALSE,"환경분석";#N/A,#N/A,FALSE,"Sheet16"}</definedName>
    <definedName name="감속기_실적가_첨부ㅓㅓㅓㅓㅓㅓㅓㅓㅓㅓ">#REF!</definedName>
    <definedName name="감액">BlankMacro1</definedName>
    <definedName name="감철근">#REF!</definedName>
    <definedName name="갑지">#REF!</definedName>
    <definedName name="갑지2">#N/A</definedName>
    <definedName name="강">#REF!</definedName>
    <definedName name="강관동바리1">#REF!</definedName>
    <definedName name="강관동바리2">#REF!</definedName>
    <definedName name="강관철근131">#REF!</definedName>
    <definedName name="강관철근221">#REF!</definedName>
    <definedName name="강관파일132">#REF!</definedName>
    <definedName name="강관파일222">#REF!</definedName>
    <definedName name="강관파일공">#REF!</definedName>
    <definedName name="강탄성계수">#REF!</definedName>
    <definedName name="개_소">#REF!</definedName>
    <definedName name="개나리">#REF!</definedName>
    <definedName name="개발양수도3">#REF!</definedName>
    <definedName name="개산분">#REF!</definedName>
    <definedName name="개소">#REF!</definedName>
    <definedName name="갱부001">#REF!</definedName>
    <definedName name="갱부002">#REF!</definedName>
    <definedName name="갱부011">#REF!</definedName>
    <definedName name="갱부012">#REF!</definedName>
    <definedName name="갱부982">#REF!</definedName>
    <definedName name="갱부991">#REF!</definedName>
    <definedName name="갱부992">#REF!</definedName>
    <definedName name="거리1">#REF!</definedName>
    <definedName name="거리2">#REF!</definedName>
    <definedName name="거리3">#REF!</definedName>
    <definedName name="거리4">#REF!</definedName>
    <definedName name="거푸집6">23.81</definedName>
    <definedName name="거푸집공">#REF!</definedName>
    <definedName name="건설기계운전기사001">#REF!</definedName>
    <definedName name="건설기계운전기사002">#REF!</definedName>
    <definedName name="건설기계운전기사011">#REF!</definedName>
    <definedName name="건설기계운전기사012">#REF!</definedName>
    <definedName name="건설기계운전기사982">#REF!</definedName>
    <definedName name="건설기계운전기사991">#REF!</definedName>
    <definedName name="건설기계운전기사992">#REF!</definedName>
    <definedName name="건설기계운전조수001">#REF!</definedName>
    <definedName name="건설기계운전조수002">#REF!</definedName>
    <definedName name="건설기계운전조수011">#REF!</definedName>
    <definedName name="건설기계운전조수012">#REF!</definedName>
    <definedName name="건설기계운전조수982">#REF!</definedName>
    <definedName name="건설기계운전조수991">#REF!</definedName>
    <definedName name="건설기계운전조수992">#REF!</definedName>
    <definedName name="건설기계조장001">#REF!</definedName>
    <definedName name="건설기계조장002">#REF!</definedName>
    <definedName name="건설기계조장011">#REF!</definedName>
    <definedName name="건설기계조장012">#REF!</definedName>
    <definedName name="건설기계조장982">#REF!</definedName>
    <definedName name="건설기계조장991">#REF!</definedName>
    <definedName name="건설기계조장992">#REF!</definedName>
    <definedName name="건축">#REF!</definedName>
    <definedName name="건축1">#REF!</definedName>
    <definedName name="건축가실" hidden="1">#REF!</definedName>
    <definedName name="건축공사">#REF!</definedName>
    <definedName name="건축내역">#REF!,#REF!</definedName>
    <definedName name="건축면적">#REF!</definedName>
    <definedName name="건축목공001">#REF!</definedName>
    <definedName name="건축목공002">#REF!</definedName>
    <definedName name="건축목공011">#REF!</definedName>
    <definedName name="건축목공012">#REF!</definedName>
    <definedName name="건축목공982">#REF!</definedName>
    <definedName name="건축목공991">#REF!</definedName>
    <definedName name="건축목공992">#REF!</definedName>
    <definedName name="검토">#REF!</definedName>
    <definedName name="겨" hidden="1">{#N/A,#N/A,FALSE,"부대2"}</definedName>
    <definedName name="견" hidden="1">{#N/A,#N/A,FALSE,"기안지";#N/A,#N/A,FALSE,"통신지"}</definedName>
    <definedName name="견적">#REF!</definedName>
    <definedName name="견적1">#REF!</definedName>
    <definedName name="견적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222" hidden="1">{#N/A,#N/A,FALSE,"기안지";#N/A,#N/A,FALSE,"통신지"}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LIST">Dlog_Show</definedName>
    <definedName name="견적갑">#REF!</definedName>
    <definedName name="견적관" hidden="1">{#N/A,#N/A,FALSE,"기안지";#N/A,#N/A,FALSE,"통신지"}</definedName>
    <definedName name="견적금액">#N/A</definedName>
    <definedName name="견적내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대비권">#REF!</definedName>
    <definedName name="견적서">BlankMacro1</definedName>
    <definedName name="견적수량">#N/A</definedName>
    <definedName name="견적의뢰" hidden="1">{#N/A,#N/A,FALSE,"기안지";#N/A,#N/A,FALSE,"통신지"}</definedName>
    <definedName name="견적의뢰1" hidden="1">{#N/A,#N/A,FALSE,"기안지";#N/A,#N/A,FALSE,"통신지"}</definedName>
    <definedName name="견적의뢰사항" hidden="1">{#N/A,#N/A,FALSE,"기안지";#N/A,#N/A,FALSE,"통신지"}</definedName>
    <definedName name="견적조건" hidden="1">{#N/A,#N/A,FALSE,"기안지";#N/A,#N/A,FALSE,"통신지"}</definedName>
    <definedName name="견적조건1" hidden="1">{#N/A,#N/A,FALSE,"기안지";#N/A,#N/A,FALSE,"통신지"}</definedName>
    <definedName name="견적조건적용" hidden="1">{#N/A,#N/A,FALSE,"기안지";#N/A,#N/A,FALSE,"통신지"}</definedName>
    <definedName name="견적탱크">#REF!</definedName>
    <definedName name="견적협력업체3">#REF!,#REF!,#REF!,#REF!,#REF!,#REF!,#REF!,#REF!,#REF!,#REF!,#REF!,#REF!,#REF!,#REF!,#REF!,#REF!,#REF!,#REF!,#REF!</definedName>
    <definedName name="견적회사현황표">#REF!</definedName>
    <definedName name="견출공001">#REF!</definedName>
    <definedName name="견출공002">#REF!</definedName>
    <definedName name="견출공011">#REF!</definedName>
    <definedName name="견출공012">#REF!</definedName>
    <definedName name="견출공982">#REF!</definedName>
    <definedName name="견출공991">#REF!</definedName>
    <definedName name="견출공992">#REF!</definedName>
    <definedName name="결재">#REF!</definedName>
    <definedName name="결정치">#REF!</definedName>
    <definedName name="결제">#N/A</definedName>
    <definedName name="결제금액">#N/A</definedName>
    <definedName name="경5">#REF!</definedName>
    <definedName name="경기노임">#REF!</definedName>
    <definedName name="경량2">#REF!</definedName>
    <definedName name="經費">#REF!</definedName>
    <definedName name="경비율">#REF!</definedName>
    <definedName name="경비정산">BlankMacro1</definedName>
    <definedName name="경비정산서">BlankMacro1</definedName>
    <definedName name="경비합">#REF!</definedName>
    <definedName name="경사">#REF!</definedName>
    <definedName name="경상">#REF!</definedName>
    <definedName name="경상비">#REF!</definedName>
    <definedName name="경상비1">#REF!</definedName>
    <definedName name="경유">#REF!</definedName>
    <definedName name="계">#REF!</definedName>
    <definedName name="계7">#REF!</definedName>
    <definedName name="계계">#REF!</definedName>
    <definedName name="계님">#REF!</definedName>
    <definedName name="계산">#REF!</definedName>
    <definedName name="계산조건">#REF!,#REF!</definedName>
    <definedName name="계수">#REF!</definedName>
    <definedName name="계약">#REF!</definedName>
    <definedName name="계약공기">#REF!</definedName>
    <definedName name="계약보고">{"4회기성(2).xls","건축외벽방수.XLS"}</definedName>
    <definedName name="계이">#REF!</definedName>
    <definedName name="계장공">#REF!</definedName>
    <definedName name="계장공001">#REF!</definedName>
    <definedName name="계장공002">#REF!</definedName>
    <definedName name="계장공011">#REF!</definedName>
    <definedName name="계장공012">#REF!</definedName>
    <definedName name="계장공982">#REF!</definedName>
    <definedName name="계장공991">#REF!</definedName>
    <definedName name="계장공992">#REF!</definedName>
    <definedName name="계전2" hidden="1">#REF!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획표">#REF!</definedName>
    <definedName name="고">#REF!</definedName>
    <definedName name="고급선원001">#REF!</definedName>
    <definedName name="고급선원002">#REF!</definedName>
    <definedName name="고급선원011">#REF!</definedName>
    <definedName name="고급선원012">#REF!</definedName>
    <definedName name="고급선원982">#REF!</definedName>
    <definedName name="고급선원991">#REF!</definedName>
    <definedName name="고급선원992">#REF!</definedName>
    <definedName name="고급원자력비파괴시험공001">#REF!</definedName>
    <definedName name="고급원자력비파괴시험공002">#REF!</definedName>
    <definedName name="고급원자력비파괴시험공011">#REF!</definedName>
    <definedName name="고급원자력비파괴시험공012">#REF!</definedName>
    <definedName name="고급원자력비파괴시험공982">#REF!</definedName>
    <definedName name="고급원자력비파괴시험공991">#REF!</definedName>
    <definedName name="고급원자력비파괴시험공992">#REF!</definedName>
    <definedName name="고생월별">#REF!</definedName>
    <definedName name="고압">#REF!</definedName>
    <definedName name="고압케이블전공">#REF!</definedName>
    <definedName name="고압케이블전공001">#REF!</definedName>
    <definedName name="고압케이블전공002">#REF!</definedName>
    <definedName name="고압케이블전공011">#REF!</definedName>
    <definedName name="고압케이블전공012">#REF!</definedName>
    <definedName name="고압케이블전공982">#REF!</definedName>
    <definedName name="고압케이블전공991">#REF!</definedName>
    <definedName name="고압케이블전공992">#REF!</definedName>
    <definedName name="고양시성라공원">Dlog_Show</definedName>
    <definedName name="고용보험료">#REF!</definedName>
    <definedName name="고용보험료_산식">#REF!</definedName>
    <definedName name="고용보험료율">#REF!</definedName>
    <definedName name="고재">#REF!</definedName>
    <definedName name="고케">#REF!</definedName>
    <definedName name="골재사용료">#REF!</definedName>
    <definedName name="골조">#REF!</definedName>
    <definedName name="곱">#REF!</definedName>
    <definedName name="곱곱">#REF!</definedName>
    <definedName name="공">#REF!</definedName>
    <definedName name="공___종">#REF!</definedName>
    <definedName name="공결의" hidden="1">{#N/A,#N/A,FALSE,"기안지";#N/A,#N/A,FALSE,"통신지"}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시설">#REF!</definedName>
    <definedName name="공과잡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구">#REF!</definedName>
    <definedName name="공구손료">#REF!</definedName>
    <definedName name="공급가액">#REF!</definedName>
    <definedName name="공기">#REF!</definedName>
    <definedName name="공동구">#REF!</definedName>
    <definedName name="공동구1">#REF!</definedName>
    <definedName name="공동구5">#REF!</definedName>
    <definedName name="공량">#REF!</definedName>
    <definedName name="공문">#REF!</definedName>
    <definedName name="공비">#REF!</definedName>
    <definedName name="공사감독자">#REF!</definedName>
    <definedName name="공사개요1">#REF!</definedName>
    <definedName name="공사개요2">#REF!</definedName>
    <definedName name="공사개요3">#REF!</definedName>
    <definedName name="공사개요4">#REF!</definedName>
    <definedName name="공사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기간">#REF!</definedName>
    <definedName name="공사명">#REF!</definedName>
    <definedName name="공사명__삼성본관_지하주차장_도장공사">#REF!</definedName>
    <definedName name="공사분류">#REF!</definedName>
    <definedName name="공사비">#REF!</definedName>
    <definedName name="공사비95">'[7]산출내역(K2)'!$L$13</definedName>
    <definedName name="공사비96">'[7]산출내역(K2)'!$M$13</definedName>
    <definedName name="공사비969">'[7]산출내역(K2)'!$M$12</definedName>
    <definedName name="공사비97">'[7]산출내역(K2)'!$N$13</definedName>
    <definedName name="공사비979">'[7]산출내역(K2)'!$N$12</definedName>
    <definedName name="공사비981">#REF!</definedName>
    <definedName name="공사비981월">#REF!</definedName>
    <definedName name="공사비989">#REF!</definedName>
    <definedName name="공사비989월">#REF!</definedName>
    <definedName name="공사비집">#REF!</definedName>
    <definedName name="공사원가">#REF!</definedName>
    <definedName name="공사원가계산서" hidden="1">{#N/A,#N/A,TRUE,"토적및재료집계";#N/A,#N/A,TRUE,"토적및재료집계";#N/A,#N/A,TRUE,"단위량"}</definedName>
    <definedName name="공사원가명세서">#REF!</definedName>
    <definedName name="공사잔금">#N/A</definedName>
    <definedName name="공사총원가">#REF!</definedName>
    <definedName name="공시행결의" hidden="1">{#N/A,#N/A,FALSE,"기안지";#N/A,#N/A,FALSE,"통신지"}</definedName>
    <definedName name="공압축3.5간재">#REF!</definedName>
    <definedName name="공압축3.5노무">#REF!</definedName>
    <definedName name="공압축3.5노무야간">#REF!</definedName>
    <definedName name="공압축3.5손료">#REF!</definedName>
    <definedName name="공압축7.1간재">#REF!</definedName>
    <definedName name="공압축7.1노무">#REF!</definedName>
    <definedName name="공압축7.1노무야간">#REF!</definedName>
    <definedName name="공압축7.1손료">#REF!</definedName>
    <definedName name="공용">#REF!</definedName>
    <definedName name="공용1">#REF!</definedName>
    <definedName name="공용2">#REF!</definedName>
    <definedName name="공용3">#REF!</definedName>
    <definedName name="공용5">#REF!</definedName>
    <definedName name="공용6">#REF!</definedName>
    <definedName name="공원식재공">#N/A</definedName>
    <definedName name="공일">#REF!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량">#REF!</definedName>
    <definedName name="공정수량">#REF!</definedName>
    <definedName name="공정집계">#REF!</definedName>
    <definedName name="공종">#N/A</definedName>
    <definedName name="공종01">#REF!</definedName>
    <definedName name="공종02">#REF!</definedName>
    <definedName name="공종03">#REF!</definedName>
    <definedName name="공종04">#REF!</definedName>
    <definedName name="공종05">#REF!</definedName>
    <definedName name="공종06">#REF!</definedName>
    <definedName name="공종07">#REF!</definedName>
    <definedName name="공종08">#REF!</definedName>
    <definedName name="공종09">#REF!</definedName>
    <definedName name="공종10">#REF!</definedName>
    <definedName name="공종갯수">#REF!</definedName>
    <definedName name="공종별견적서">BlankMacro1</definedName>
    <definedName name="공종별내역서">BlankMacro1</definedName>
    <definedName name="공지">#REF!</definedName>
    <definedName name="공통가설">#REF!</definedName>
    <definedName name="공통부대">#REF!</definedName>
    <definedName name="공통일위">#REF!</definedName>
    <definedName name="곸" hidden="1">{#N/A,#N/A,FALSE,"현장 NCR 분석";#N/A,#N/A,FALSE,"현장품질감사";#N/A,#N/A,FALSE,"현장품질감사"}</definedName>
    <definedName name="과업명">#REF!</definedName>
    <definedName name="과학">#REF!</definedName>
    <definedName name="과학실">#REF!</definedName>
    <definedName name="관급">#REF!,#REF!,#REF!</definedName>
    <definedName name="관급단가">#REF!</definedName>
    <definedName name="관급액">#REF!</definedName>
    <definedName name="관급자재">#REF!,#REF!,#REF!</definedName>
    <definedName name="관급자재대">#REF!</definedName>
    <definedName name="관급자재비">#REF!</definedName>
    <definedName name="관로공사">#REF!</definedName>
    <definedName name="관로연장거리">#REF!</definedName>
    <definedName name="관로이설공">#REF!</definedName>
    <definedName name="관로총괄">#REF!</definedName>
    <definedName name="관목계">#REF!</definedName>
    <definedName name="관정지반고">#REF!</definedName>
    <definedName name="광">#REF!</definedName>
    <definedName name="광명">#REF!</definedName>
    <definedName name="광섬유일위">#REF!</definedName>
    <definedName name="광케이블설치사001">#REF!</definedName>
    <definedName name="광케이블설치사002">#REF!</definedName>
    <definedName name="광케이블설치사011">#REF!</definedName>
    <definedName name="광케이블설치사012">#REF!</definedName>
    <definedName name="광케이블설치사982">#REF!</definedName>
    <definedName name="광케이블설치사991">#REF!</definedName>
    <definedName name="광케이블설치사992">#REF!</definedName>
    <definedName name="광통신설치사001">#REF!</definedName>
    <definedName name="광통신설치사002">#REF!</definedName>
    <definedName name="광통신설치사011">#REF!</definedName>
    <definedName name="광통신설치사012">#REF!</definedName>
    <definedName name="광통신설치사982">#REF!</definedName>
    <definedName name="광통신설치사991">#REF!</definedName>
    <definedName name="광통신설치사992">#REF!</definedName>
    <definedName name="교" hidden="1">{#N/A,#N/A,FALSE,"현장 NCR 분석";#N/A,#N/A,FALSE,"현장품질감사";#N/A,#N/A,FALSE,"현장품질감사"}</definedName>
    <definedName name="교과">#REF!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대접합공">#REF!</definedName>
    <definedName name="교량철근량">#REF!</definedName>
    <definedName name="교면방수">#REF!</definedName>
    <definedName name="교면방수1">#REF!</definedName>
    <definedName name="교면방수2">#REF!</definedName>
    <definedName name="교명주1">#REF!</definedName>
    <definedName name="교명주2">#REF!</definedName>
    <definedName name="교명판1">#REF!</definedName>
    <definedName name="교명판2">#REF!</definedName>
    <definedName name="교명판및설명판">#REF!</definedName>
    <definedName name="교목계">#REF!</definedName>
    <definedName name="교무">#REF!</definedName>
    <definedName name="교사">#REF!</definedName>
    <definedName name="교육">#REF!</definedName>
    <definedName name="교장">#REF!</definedName>
    <definedName name="교좌받침공">#REF!</definedName>
    <definedName name="교통">#REF!</definedName>
    <definedName name="교통2">#REF!</definedName>
    <definedName name="교폭">#REF!</definedName>
    <definedName name="굑ㄷ" hidden="1">{#N/A,#N/A,FALSE,"이정표"}</definedName>
    <definedName name="굡" hidden="1">{#N/A,#N/A,FALSE,"현장 NCR 분석";#N/A,#N/A,FALSE,"현장품질감사";#N/A,#N/A,FALSE,"현장품질감사"}</definedName>
    <definedName name="굥" hidden="1">{#N/A,#N/A,FALSE,"현장 NCR 분석";#N/A,#N/A,FALSE,"현장품질감사";#N/A,#N/A,FALSE,"현장품질감사"}</definedName>
    <definedName name="구" hidden="1">{#N/A,#N/A,FALSE,"부대2"}</definedName>
    <definedName name="구______분">#N/A</definedName>
    <definedName name="구당초">[8]구조물공!#REF!,[8]구조물공!#REF!</definedName>
    <definedName name="구변경">[8]구조물공!$E$1:$E$65536,[8]구조물공!$G$1:$G$65536</definedName>
    <definedName name="구분">#REF!</definedName>
    <definedName name="구월">BlankMacro1</definedName>
    <definedName name="구조당초계">#REF!</definedName>
    <definedName name="구조당초금차">#REF!</definedName>
    <definedName name="구조당초까지">#REF!</definedName>
    <definedName name="구조당초이후">#REF!</definedName>
    <definedName name="구조물공사" hidden="1">{#N/A,#N/A,TRUE,"토적및재료집계";#N/A,#N/A,TRUE,"토적및재료집계";#N/A,#N/A,TRUE,"단위량"}</definedName>
    <definedName name="구조변경계">#REF!</definedName>
    <definedName name="구조변경금차">#REF!</definedName>
    <definedName name="구조변경까지">#REF!</definedName>
    <definedName name="구조변경이후">#REF!</definedName>
    <definedName name="구천수량이동">#REF!</definedName>
    <definedName name="구체콘">#REF!</definedName>
    <definedName name="국어">#REF!</definedName>
    <definedName name="군유1">#REF!</definedName>
    <definedName name="군유2">#REF!</definedName>
    <definedName name="군유3">#REF!</definedName>
    <definedName name="군유4">#REF!</definedName>
    <definedName name="군유5">#REF!</definedName>
    <definedName name="군유6">#REF!</definedName>
    <definedName name="군유7">#REF!</definedName>
    <definedName name="굴취보통인부">#REF!</definedName>
    <definedName name="굴취조경공">#REF!</definedName>
    <definedName name="궁" hidden="1">{#N/A,#N/A,FALSE,"현장 NCR 분석";#N/A,#N/A,FALSE,"현장품질감사";#N/A,#N/A,FALSE,"현장품질감사"}</definedName>
    <definedName name="권">#REF!</definedName>
    <definedName name="권권">#REF!</definedName>
    <definedName name="궤도공001">#REF!</definedName>
    <definedName name="궤도공002">#REF!</definedName>
    <definedName name="궤도공011">#REF!</definedName>
    <definedName name="궤도공012">#REF!</definedName>
    <definedName name="궤도공982">#REF!</definedName>
    <definedName name="궤도공991">#REF!</definedName>
    <definedName name="궤도공992">#REF!</definedName>
    <definedName name="규" hidden="1">{#N/A,#N/A,FALSE,"전력간선"}</definedName>
    <definedName name="규_______">#N/A</definedName>
    <definedName name="규격">#REF!</definedName>
    <definedName name="귱" hidden="1">{#N/A,#N/A,FALSE,"현장 NCR 분석";#N/A,#N/A,FALSE,"현장품질감사";#N/A,#N/A,FALSE,"현장품질감사"}</definedName>
    <definedName name="그레이더">350000</definedName>
    <definedName name="그만">#REF!</definedName>
    <definedName name="극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">#REF!</definedName>
    <definedName name="근1">#REF!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원경">#REF!</definedName>
    <definedName name="금마타리">#REF!</definedName>
    <definedName name="금변금간접노무비">#REF!</definedName>
    <definedName name="금변금고용보험료">#REF!</definedName>
    <definedName name="금변금공급가액">#REF!</definedName>
    <definedName name="금변금공사원가">#REF!</definedName>
    <definedName name="금변금기타경비">#REF!</definedName>
    <definedName name="금변금도급액">#REF!</definedName>
    <definedName name="금변금부가가치세">#REF!</definedName>
    <definedName name="금변금산재보험료">#REF!</definedName>
    <definedName name="금변금순공사원가">#REF!</definedName>
    <definedName name="금변금안전관리비">#REF!</definedName>
    <definedName name="금변금이윤">#REF!</definedName>
    <definedName name="금변금일반관리비">#REF!</definedName>
    <definedName name="금변금폐기물처리비">#REF!</definedName>
    <definedName name="금변전간접노무비">#REF!</definedName>
    <definedName name="금변전고용보험료">#REF!</definedName>
    <definedName name="금변전공급가액">#REF!</definedName>
    <definedName name="금변전공사원가">#REF!</definedName>
    <definedName name="금변전기타경비">#REF!</definedName>
    <definedName name="금변전도급액">#REF!</definedName>
    <definedName name="금변전부가가치세">#REF!</definedName>
    <definedName name="금변전산재보험료">#REF!</definedName>
    <definedName name="금변전순공사원가">#REF!</definedName>
    <definedName name="금변전안전관리비">#REF!</definedName>
    <definedName name="금변전이윤">#REF!</definedName>
    <definedName name="금변전일반관리비">#REF!</definedName>
    <definedName name="금변전폐기물처리비">#REF!</definedName>
    <definedName name="금속견적">BlankMacro1</definedName>
    <definedName name="금액1">#REF!</definedName>
    <definedName name="금액2">#REF!</definedName>
    <definedName name="금액3">#REF!</definedName>
    <definedName name="금액4">#REF!</definedName>
    <definedName name="금액5">#REF!</definedName>
    <definedName name="금액6">#REF!</definedName>
    <definedName name="금액7">#REF!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차k1">#REF!</definedName>
    <definedName name="금차k2">#REF!</definedName>
    <definedName name="금차간노">#REF!</definedName>
    <definedName name="금차공비계">#REF!</definedName>
    <definedName name="금차공사비">'[7]산출내역(K2)'!$O$13</definedName>
    <definedName name="금차기타">#REF!</definedName>
    <definedName name="금차산재">#REF!</definedName>
    <definedName name="금차안전">#REF!</definedName>
    <definedName name="금차이윤">#REF!</definedName>
    <definedName name="금차일반">#REF!</definedName>
    <definedName name="금회공사원가금회">#REF!</definedName>
    <definedName name="금회공사원가기시행">#REF!</definedName>
    <definedName name="금회공사원가전체">#REF!</definedName>
    <definedName name="금회금간접노무비">#REF!</definedName>
    <definedName name="금회금고용보험료">#REF!</definedName>
    <definedName name="금회금공사원가">#REF!</definedName>
    <definedName name="금회금기타경비">#REF!</definedName>
    <definedName name="금회금산재보험료">#REF!</definedName>
    <definedName name="금회금안전관리비">#REF!</definedName>
    <definedName name="금회금이윤">#REF!</definedName>
    <definedName name="금회금일반관리비">#REF!</definedName>
    <definedName name="금회금제이윤">#REF!</definedName>
    <definedName name="금회금폐기물처리비">#REF!</definedName>
    <definedName name="금회기공사원가">#REF!</definedName>
    <definedName name="금회장공사원가">#REF!</definedName>
    <definedName name="금회전공사원가">#REF!</definedName>
    <definedName name="급료테이블">#REF!</definedName>
    <definedName name="급식">#REF!</definedName>
    <definedName name="기">#REF!</definedName>
    <definedName name="기계">#REF!</definedName>
    <definedName name="기계1">#REF!</definedName>
    <definedName name="기계경비">#REF!</definedName>
    <definedName name="기계공001">#REF!</definedName>
    <definedName name="기계공002">#REF!</definedName>
    <definedName name="기계공011">#REF!</definedName>
    <definedName name="기계공012">#REF!</definedName>
    <definedName name="기계공982">#REF!</definedName>
    <definedName name="기계공991">#REF!</definedName>
    <definedName name="기계공992">#REF!</definedName>
    <definedName name="기계설치공__플랜트">#REF!</definedName>
    <definedName name="기계설치공001">#REF!</definedName>
    <definedName name="기계설치공002">#REF!</definedName>
    <definedName name="기계설치공011">#REF!</definedName>
    <definedName name="기계설치공012">#REF!</definedName>
    <definedName name="기계설치공982">#REF!</definedName>
    <definedName name="기계설치공991">#REF!</definedName>
    <definedName name="기계설치공992">#REF!</definedName>
    <definedName name="기계중계펌프내역">#REF!</definedName>
    <definedName name="기관명">#REF!</definedName>
    <definedName name="기기">#REF!</definedName>
    <definedName name="기기설치">#REF!</definedName>
    <definedName name="기기신설">#REF!</definedName>
    <definedName name="기기자재">#REF!</definedName>
    <definedName name="기기철거">#REF!</definedName>
    <definedName name="기본">#REF!</definedName>
    <definedName name="기상">#REF!</definedName>
    <definedName name="기설">#REF!</definedName>
    <definedName name="기술">#REF!</definedName>
    <definedName name="기조일위대가">#N/A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준">#REF!</definedName>
    <definedName name="기초데이타">#REF!</definedName>
    <definedName name="기초액">#REF!</definedName>
    <definedName name="기초일위대가">#N/A</definedName>
    <definedName name="기초콘">#REF!</definedName>
    <definedName name="기타">#REF!</definedName>
    <definedName name="기타2">#REF!</definedName>
    <definedName name="기타경비">#REF!</definedName>
    <definedName name="기타경비.입력">[9]갑지!#REF!</definedName>
    <definedName name="기타경비__입력">[6]갑지!#REF!</definedName>
    <definedName name="기타경비_산식">#REF!</definedName>
    <definedName name="기타경비요율">#REF!</definedName>
    <definedName name="기타경비요율.">[9]갑지!#REF!</definedName>
    <definedName name="기타경비율">#REF!</definedName>
    <definedName name="기타경비표">#REF!</definedName>
    <definedName name="기호">#REF!</definedName>
    <definedName name="김">#REF!</definedName>
    <definedName name="김성혁">#REF!,#REF!,#REF!,#REF!,#REF!,#REF!,#REF!,#REF!,#REF!,#REF!,#REF!,#REF!,#REF!,#REF!</definedName>
    <definedName name="김양석">#REF!,#REF!,#REF!,#REF!,#REF!,#REF!,#REF!,#REF!,#REF!,#REF!,#REF!,#REF!,#REF!,#REF!,#REF!,#REF!,#REF!,#REF!,#REF!</definedName>
    <definedName name="김용식">#REF!</definedName>
    <definedName name="김종">#REF!</definedName>
    <definedName name="깡" hidden="1">{#N/A,#N/A,FALSE,"기안지";#N/A,#N/A,FALSE,"통신지"}</definedName>
    <definedName name="꽃창포">#REF!</definedName>
    <definedName name="꽃향유">#REF!</definedName>
    <definedName name="ㄳㄱ" hidden="1">{#N/A,#N/A,FALSE,"배수2"}</definedName>
    <definedName name="ㄳㄳ">#REF!</definedName>
    <definedName name="ㄳㄷ" hidden="1">{#N/A,#N/A,FALSE,"조골재"}</definedName>
    <definedName name="ㄴ" hidden="1">{#N/A,#N/A,FALSE,"기안지";#N/A,#N/A,FALSE,"통신지"}</definedName>
    <definedName name="ㄴ1">#REF!</definedName>
    <definedName name="ㄴ2">#REF!</definedName>
    <definedName name="ㄴㄱㄹ" hidden="1">#REF!</definedName>
    <definedName name="ㄴㄴ">#REF!</definedName>
    <definedName name="ㄴㄴㄴ" hidden="1">#REF!</definedName>
    <definedName name="ㄴㄴㄴㄴ" hidden="1">{#N/A,#N/A,FALSE,"기안지";#N/A,#N/A,FALSE,"통신지"}</definedName>
    <definedName name="ㄴㄴㄴㄴㄴ" hidden="1">#REF!</definedName>
    <definedName name="ㄴㄴㄴㄴㄴㄴ">#REF!</definedName>
    <definedName name="ㄴㄴㄴㄴㄴㄴㄴㄴㄴㄴ">#REF!</definedName>
    <definedName name="ㄴㄴㄴㄴㄴㅁ">#REF!</definedName>
    <definedName name="ㄴㄴㅁㅁㅇㄴ">#REF!</definedName>
    <definedName name="ㄴㄴㅇ">#REF!</definedName>
    <definedName name="ㄴㄴㅇㅇㄴ">#REF!</definedName>
    <definedName name="ㄴㄹ" hidden="1">{#N/A,#N/A,FALSE,"현장 NCR 분석";#N/A,#N/A,FALSE,"현장품질감사";#N/A,#N/A,FALSE,"현장품질감사"}</definedName>
    <definedName name="ㄴㄹㅇㄴㄹㅇ">#REF!</definedName>
    <definedName name="ㄴㄺㄷ" hidden="1">{#N/A,#N/A,FALSE,"현장 NCR 분석";#N/A,#N/A,FALSE,"현장품질감사";#N/A,#N/A,FALSE,"현장품질감사"}</definedName>
    <definedName name="ㄴㅁ">#REF!</definedName>
    <definedName name="ㄴㅁㄹㄴㅁㅇㄹ" hidden="1">{#N/A,#N/A,FALSE,"기안지";#N/A,#N/A,FALSE,"통신지"}</definedName>
    <definedName name="ㄴㅁㄹㅈㄹ" hidden="1">#REF!</definedName>
    <definedName name="ㄴㅁㅁ">#REF!</definedName>
    <definedName name="ㄴㅁㅇㄹ" hidden="1">{#N/A,#N/A,FALSE,"기안지";#N/A,#N/A,FALSE,"통신지"}</definedName>
    <definedName name="ㄴㅁㅇㄹㅊㅇ">#REF!,#REF!</definedName>
    <definedName name="ㄴㅁㅇㅇㄴㅇ">#REF!</definedName>
    <definedName name="ㄴㅁㅇㅇㄴㅇㄴ">#REF!</definedName>
    <definedName name="ㄴㅇ">#REF!</definedName>
    <definedName name="ㄴㅇㄴㄴㅁㅁ">#REF!</definedName>
    <definedName name="ㄴㅇㄹ">#REF!</definedName>
    <definedName name="ㄴㅇㄹㅇㄷ">#REF!</definedName>
    <definedName name="ㄴㅇㄻㄴ" hidden="1">{#N/A,#N/A,FALSE,"기안지";#N/A,#N/A,FALSE,"통신지"}</definedName>
    <definedName name="ㄴㅇㄿ" hidden="1">{#N/A,#N/A,FALSE,"기안지";#N/A,#N/A,FALSE,"통신지"}</definedName>
    <definedName name="ㄴㅇㅀ">#REF!</definedName>
    <definedName name="ㄴㅇㅎㄴㅇㅎ">#REF!</definedName>
    <definedName name="ㄴㅇㅎㅇㅎ" hidden="1">{#N/A,#N/A,FALSE,"구조2"}</definedName>
    <definedName name="나" hidden="1">{#N/A,#N/A,FALSE,"기안지";#N/A,#N/A,FALSE,"통신지"}</definedName>
    <definedName name="나.">#REF!</definedName>
    <definedName name="나.주거공단완충녹지시설물공">#N/A</definedName>
    <definedName name="나나">#REF!</definedName>
    <definedName name="나나라라">#REF!</definedName>
    <definedName name="나는" hidden="1">{#N/A,#N/A,FALSE,"기안지";#N/A,#N/A,FALSE,"통신지"}</definedName>
    <definedName name="나는나" hidden="1">{#N/A,#N/A,FALSE,"기안지";#N/A,#N/A,FALSE,"통신지"}</definedName>
    <definedName name="나무">#REF!</definedName>
    <definedName name="낙찰">#REF!</definedName>
    <definedName name="낙찰가">#N/A</definedName>
    <definedName name="낙하물방지공">#REF!</definedName>
    <definedName name="난간">#REF!</definedName>
    <definedName name="난는" hidden="1">{#N/A,#N/A,FALSE,"기안지";#N/A,#N/A,FALSE,"통신지"}</definedName>
    <definedName name="남덕">BlankMacro1</definedName>
    <definedName name="남덕1">BlankMacro1</definedName>
    <definedName name="남산1호">#REF!</definedName>
    <definedName name="남산2호">#REF!</definedName>
    <definedName name="낭" hidden="1">{#N/A,#N/A,FALSE,"현장 NCR 분석";#N/A,#N/A,FALSE,"현장품질감사";#N/A,#N/A,FALSE,"현장품질감사"}</definedName>
    <definedName name="내">#REF!</definedName>
    <definedName name="내1">#REF!</definedName>
    <definedName name="내2">#REF!</definedName>
    <definedName name="내4">#REF!</definedName>
    <definedName name="내5">#REF!</definedName>
    <definedName name="내8">#REF!</definedName>
    <definedName name="내공H">#REF!</definedName>
    <definedName name="내공V">#REF!</definedName>
    <definedName name="내공넓이">#REF!</definedName>
    <definedName name="내공높이">#REF!</definedName>
    <definedName name="내기">#REF!</definedName>
    <definedName name="내님">#REF!</definedName>
    <definedName name="내벽">#REF!</definedName>
    <definedName name="내선35">#REF!</definedName>
    <definedName name="내선전공">#REF!</definedName>
    <definedName name="내선전공001">#REF!</definedName>
    <definedName name="내선전공002">#REF!</definedName>
    <definedName name="내선전공011">#REF!</definedName>
    <definedName name="내선전공012">#REF!</definedName>
    <definedName name="내선전공982">#REF!</definedName>
    <definedName name="내선전공991">#REF!</definedName>
    <definedName name="내선전공992">#REF!</definedName>
    <definedName name="내역">#REF!</definedName>
    <definedName name="내역갑지" hidden="1">{#N/A,#N/A,FALSE,"현장 NCR 분석";#N/A,#N/A,FALSE,"현장품질감사";#N/A,#N/A,FALSE,"현장품질감사"}</definedName>
    <definedName name="내역서" hidden="1">{#N/A,#N/A,FALSE,"기안지";#N/A,#N/A,FALSE,"통신지"}</definedName>
    <definedName name="내역서1">#REF!</definedName>
    <definedName name="내장공001">#REF!</definedName>
    <definedName name="내장공002">#REF!</definedName>
    <definedName name="내장공011">#REF!</definedName>
    <definedName name="내장공012">#REF!</definedName>
    <definedName name="내장공982">#REF!</definedName>
    <definedName name="내장공991">#REF!</definedName>
    <definedName name="내장공992">#REF!</definedName>
    <definedName name="내전">#REF!</definedName>
    <definedName name="낵역4">#REF!</definedName>
    <definedName name="냉동기DC">#REF!</definedName>
    <definedName name="냥" hidden="1">{#N/A,#N/A,FALSE,"기안지";#N/A,#N/A,FALSE,"통신지"}</definedName>
    <definedName name="너" hidden="1">{#N/A,#N/A,FALSE,"기안지";#N/A,#N/A,FALSE,"통신지"}</definedName>
    <definedName name="넝" hidden="1">{#N/A,#N/A,FALSE,"현장 NCR 분석";#N/A,#N/A,FALSE,"현장품질감사";#N/A,#N/A,FALSE,"현장품질감사"}</definedName>
    <definedName name="년수_개월">#REF!</definedName>
    <definedName name="년수를개월로">#REF!</definedName>
    <definedName name="노">#REF!</definedName>
    <definedName name="노1">#REF!</definedName>
    <definedName name="노10">#REF!</definedName>
    <definedName name="노100">#REF!</definedName>
    <definedName name="노101">#REF!</definedName>
    <definedName name="노102">#REF!</definedName>
    <definedName name="노103">#REF!</definedName>
    <definedName name="노104">#REF!</definedName>
    <definedName name="노105">#REF!</definedName>
    <definedName name="노106">#REF!</definedName>
    <definedName name="노107">#REF!</definedName>
    <definedName name="노109">#REF!</definedName>
    <definedName name="노11">#REF!</definedName>
    <definedName name="노110">#REF!</definedName>
    <definedName name="노111">#REF!</definedName>
    <definedName name="노112">#REF!</definedName>
    <definedName name="노113">#REF!</definedName>
    <definedName name="노114">#REF!</definedName>
    <definedName name="노115">#REF!</definedName>
    <definedName name="노116">#REF!</definedName>
    <definedName name="노117">#REF!</definedName>
    <definedName name="노118">#REF!</definedName>
    <definedName name="노119">#REF!</definedName>
    <definedName name="노12">#REF!</definedName>
    <definedName name="노120">#REF!</definedName>
    <definedName name="노121">#REF!</definedName>
    <definedName name="노122">#REF!</definedName>
    <definedName name="노123">#REF!</definedName>
    <definedName name="노124">#REF!</definedName>
    <definedName name="노125">#REF!</definedName>
    <definedName name="노126">#REF!</definedName>
    <definedName name="노127">#REF!</definedName>
    <definedName name="노128">#REF!</definedName>
    <definedName name="노129">#REF!</definedName>
    <definedName name="노13">#REF!</definedName>
    <definedName name="노130">#REF!</definedName>
    <definedName name="노131">#REF!</definedName>
    <definedName name="노132">#REF!</definedName>
    <definedName name="노133">#REF!</definedName>
    <definedName name="노135">#REF!</definedName>
    <definedName name="노136">#REF!</definedName>
    <definedName name="노137">#REF!</definedName>
    <definedName name="노138">#REF!</definedName>
    <definedName name="노139">#REF!</definedName>
    <definedName name="노14">#REF!</definedName>
    <definedName name="노140">#REF!</definedName>
    <definedName name="노141">#REF!</definedName>
    <definedName name="노142">#REF!</definedName>
    <definedName name="노143">#REF!</definedName>
    <definedName name="노144">#REF!</definedName>
    <definedName name="노145">#REF!</definedName>
    <definedName name="노146">#REF!</definedName>
    <definedName name="노147">#REF!</definedName>
    <definedName name="노148">#REF!</definedName>
    <definedName name="노149">#REF!</definedName>
    <definedName name="노15">#REF!</definedName>
    <definedName name="노150">#REF!</definedName>
    <definedName name="노151">#REF!</definedName>
    <definedName name="노152">#REF!</definedName>
    <definedName name="노153">#REF!</definedName>
    <definedName name="노154">#REF!</definedName>
    <definedName name="노155">#REF!</definedName>
    <definedName name="노156">#REF!</definedName>
    <definedName name="노157">#REF!</definedName>
    <definedName name="노158">#REF!</definedName>
    <definedName name="노159">#REF!</definedName>
    <definedName name="노16">#REF!</definedName>
    <definedName name="노160">#REF!</definedName>
    <definedName name="노161">#REF!</definedName>
    <definedName name="노162">#REF!</definedName>
    <definedName name="노163">#REF!</definedName>
    <definedName name="노164">#REF!</definedName>
    <definedName name="노165">#REF!</definedName>
    <definedName name="노166">#REF!</definedName>
    <definedName name="노167">#REF!</definedName>
    <definedName name="노168">#REF!</definedName>
    <definedName name="노169">#REF!</definedName>
    <definedName name="노17">#REF!</definedName>
    <definedName name="노170">#REF!</definedName>
    <definedName name="노171">#REF!</definedName>
    <definedName name="노172">#REF!</definedName>
    <definedName name="노173">#REF!</definedName>
    <definedName name="노174">#REF!</definedName>
    <definedName name="노175">#REF!</definedName>
    <definedName name="노176">#REF!</definedName>
    <definedName name="노177">#REF!</definedName>
    <definedName name="노18">#REF!</definedName>
    <definedName name="노19">#REF!</definedName>
    <definedName name="노2">#REF!</definedName>
    <definedName name="노20">#REF!</definedName>
    <definedName name="노21">#REF!</definedName>
    <definedName name="노22">#REF!</definedName>
    <definedName name="노23">#REF!</definedName>
    <definedName name="노24">#REF!</definedName>
    <definedName name="노25">#REF!</definedName>
    <definedName name="노26">#REF!</definedName>
    <definedName name="노27">#REF!</definedName>
    <definedName name="노28">#REF!</definedName>
    <definedName name="노29">#REF!</definedName>
    <definedName name="노3">#REF!</definedName>
    <definedName name="노30">#REF!</definedName>
    <definedName name="노31">#REF!</definedName>
    <definedName name="노32">#REF!</definedName>
    <definedName name="노33">#REF!</definedName>
    <definedName name="노34">#REF!</definedName>
    <definedName name="노35">#REF!</definedName>
    <definedName name="노36">#REF!</definedName>
    <definedName name="노37">#REF!</definedName>
    <definedName name="노38">#REF!</definedName>
    <definedName name="노39">#REF!</definedName>
    <definedName name="노4">#REF!</definedName>
    <definedName name="노40">#REF!</definedName>
    <definedName name="노41">#REF!</definedName>
    <definedName name="노42">#REF!</definedName>
    <definedName name="노43">#REF!</definedName>
    <definedName name="노44">#REF!</definedName>
    <definedName name="노45">#REF!</definedName>
    <definedName name="노46">#REF!</definedName>
    <definedName name="노47">#REF!</definedName>
    <definedName name="노48">#REF!</definedName>
    <definedName name="노49">#REF!</definedName>
    <definedName name="노5">#REF!</definedName>
    <definedName name="노50">#REF!</definedName>
    <definedName name="노51">#REF!</definedName>
    <definedName name="노52">#REF!</definedName>
    <definedName name="노53">#REF!</definedName>
    <definedName name="노54">#REF!</definedName>
    <definedName name="노55">#REF!</definedName>
    <definedName name="노56">#REF!</definedName>
    <definedName name="노57">#REF!</definedName>
    <definedName name="노58">#REF!</definedName>
    <definedName name="노6">#REF!</definedName>
    <definedName name="노60">#REF!</definedName>
    <definedName name="노61">#REF!</definedName>
    <definedName name="노62">#REF!</definedName>
    <definedName name="노63">#REF!</definedName>
    <definedName name="노64">#REF!</definedName>
    <definedName name="노65">#REF!</definedName>
    <definedName name="노66">#REF!</definedName>
    <definedName name="노67">#REF!</definedName>
    <definedName name="노68">#REF!</definedName>
    <definedName name="노69">#REF!</definedName>
    <definedName name="노7">#REF!</definedName>
    <definedName name="노70">#REF!</definedName>
    <definedName name="노71">#REF!</definedName>
    <definedName name="노72">#REF!</definedName>
    <definedName name="노74">#REF!</definedName>
    <definedName name="노75">#REF!</definedName>
    <definedName name="노76">#REF!</definedName>
    <definedName name="노77">#REF!</definedName>
    <definedName name="노78">#REF!</definedName>
    <definedName name="노79">#REF!</definedName>
    <definedName name="노8">#REF!</definedName>
    <definedName name="노80">#REF!</definedName>
    <definedName name="노81">#REF!</definedName>
    <definedName name="노82">#REF!</definedName>
    <definedName name="노83">#REF!</definedName>
    <definedName name="노84">#REF!</definedName>
    <definedName name="노85">#REF!</definedName>
    <definedName name="노86">#REF!</definedName>
    <definedName name="노9">#REF!</definedName>
    <definedName name="노91">#REF!</definedName>
    <definedName name="노92">#REF!</definedName>
    <definedName name="노93">#REF!</definedName>
    <definedName name="노94">#REF!</definedName>
    <definedName name="노95">#REF!</definedName>
    <definedName name="노96">#REF!</definedName>
    <definedName name="노97">#REF!</definedName>
    <definedName name="노98">#REF!</definedName>
    <definedName name="노99">#REF!</definedName>
    <definedName name="노곡1호">#REF!</definedName>
    <definedName name="노곡2호">#REF!</definedName>
    <definedName name="노곡3호">#REF!</definedName>
    <definedName name="노곡4호">#REF!</definedName>
    <definedName name="노무">#REF!</definedName>
    <definedName name="노무근거">#REF!</definedName>
    <definedName name="노무비">#REF!</definedName>
    <definedName name="勞務費">#REF!</definedName>
    <definedName name="노무비합">#REF!</definedName>
    <definedName name="노부비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이단가" hidden="1">{#N/A,#N/A,FALSE,"현장 NCR 분석";#N/A,#N/A,FALSE,"현장품질감사";#N/A,#N/A,FALSE,"현장품질감사"}</definedName>
    <definedName name="노임">#REF!</definedName>
    <definedName name="노임단가">#REF!</definedName>
    <definedName name="노임단가1">#REF!</definedName>
    <definedName name="노즐공001">#REF!</definedName>
    <definedName name="노즐공002">#REF!</definedName>
    <definedName name="노즐공011">#REF!</definedName>
    <definedName name="노즐공012">#REF!</definedName>
    <definedName name="노즐공982">#REF!</definedName>
    <definedName name="노즐공991">#REF!</definedName>
    <definedName name="노즐공992">#REF!</definedName>
    <definedName name="노출직">#REF!</definedName>
    <definedName name="노출직부">#REF!</definedName>
    <definedName name="논산" hidden="1">{#N/A,#N/A,FALSE,"기안지";#N/A,#N/A,FALSE,"통신지"}</definedName>
    <definedName name="논산내역" hidden="1">{#N/A,#N/A,FALSE,"기안지";#N/A,#N/A,FALSE,"통신지"}</definedName>
    <definedName name="논산내역1" hidden="1">{#N/A,#N/A,FALSE,"기안지";#N/A,#N/A,FALSE,"통신지"}</definedName>
    <definedName name="농원1호">#REF!</definedName>
    <definedName name="농원2호">#REF!</definedName>
    <definedName name="높이">#REF!</definedName>
    <definedName name="누계전류1">#REF!</definedName>
    <definedName name="누계전류2">#REF!</definedName>
    <definedName name="누계전류3">#REF!</definedName>
    <definedName name="누계전류4">#REF!</definedName>
    <definedName name="누산수량이동">#REF!</definedName>
    <definedName name="눈주목">#REF!</definedName>
    <definedName name="눔" hidden="1">{#N/A,#N/A,FALSE,"기안지";#N/A,#N/A,FALSE,"통신지"}</definedName>
    <definedName name="느티나무">#REF!</definedName>
    <definedName name="ㄵㄷㄹ" hidden="1">{#N/A,#N/A,FALSE,"기안지";#N/A,#N/A,FALSE,"통신지"}</definedName>
    <definedName name="ㄶ" hidden="1">{#N/A,#N/A,FALSE,"기안지";#N/A,#N/A,FALSE,"통신지"}</definedName>
    <definedName name="ㄷ" hidden="1">{#N/A,#N/A,FALSE,"기안지";#N/A,#N/A,FALSE,"통신지"}</definedName>
    <definedName name="ㄷ1">#REF!</definedName>
    <definedName name="ㄷ2">#REF!</definedName>
    <definedName name="ㄷ5ㅅ" hidden="1">{#N/A,#N/A,FALSE,"현장 NCR 분석";#N/A,#N/A,FALSE,"현장품질감사";#N/A,#N/A,FALSE,"현장품질감사"}</definedName>
    <definedName name="ㄷㄱ">#REF!</definedName>
    <definedName name="ㄷㄱㄷㄱ" hidden="1">{#N/A,#N/A,FALSE,"현장 NCR 분석";#N/A,#N/A,FALSE,"현장품질감사";#N/A,#N/A,FALSE,"현장품질감사"}</definedName>
    <definedName name="ㄷㄱㄷㅅㅅㅅ">#REF!</definedName>
    <definedName name="ㄷㄱ슢" hidden="1">{#N/A,#N/A,FALSE,"지침";#N/A,#N/A,FALSE,"환경분석";#N/A,#N/A,FALSE,"Sheet16"}</definedName>
    <definedName name="ㄷㄷ">#REF!</definedName>
    <definedName name="ㄷㄷㄷㄷ" hidden="1">{#N/A,#N/A,FALSE,"구조2"}</definedName>
    <definedName name="ㄷㄷㅈ">#REF!</definedName>
    <definedName name="ㄷㄹㄴㅇㄹ">#REF!</definedName>
    <definedName name="ㄷㄹㄹㅇ">#REF!</definedName>
    <definedName name="ㄷㄹㅇㄴ">#REF!</definedName>
    <definedName name="ㄷㄹㅇㄴㄹ">#REF!</definedName>
    <definedName name="ㄷㅇㄴ">#REF!</definedName>
    <definedName name="ㄷㅇㄹ">#REF!</definedName>
    <definedName name="ㄷㅇㄹㄴ">#REF!</definedName>
    <definedName name="ㄷㅈ">#REF!</definedName>
    <definedName name="ㄷㅈㄱ" hidden="1">{#N/A,#N/A,FALSE,"기안지";#N/A,#N/A,FALSE,"통신지"}</definedName>
    <definedName name="ㄷㅈㄱㄷㅈㄱ" hidden="1">{#N/A,#N/A,FALSE,"현장 NCR 분석";#N/A,#N/A,FALSE,"현장품질감사";#N/A,#N/A,FALSE,"현장품질감사"}</definedName>
    <definedName name="ㄷㅎㄷㄱㅎ">#REF!</definedName>
    <definedName name="ㄷㅎㄷ규">#REF!</definedName>
    <definedName name="ㄷㅎㄹㅇ" hidden="1">#REF!</definedName>
    <definedName name="다">#REF!</definedName>
    <definedName name="다.">#REF!</definedName>
    <definedName name="다나가">#REF!</definedName>
    <definedName name="다라" hidden="1">{#N/A,#N/A,FALSE,"표지목차"}</definedName>
    <definedName name="닥트공001">#REF!</definedName>
    <definedName name="닥트공002">#REF!</definedName>
    <definedName name="닥트공011">#REF!</definedName>
    <definedName name="닥트공012">#REF!</definedName>
    <definedName name="닥트공982">#REF!</definedName>
    <definedName name="닥트공991">#REF!</definedName>
    <definedName name="닥트공992">#REF!</definedName>
    <definedName name="단__가2">'[10]#REF'!#REF!</definedName>
    <definedName name="단__가3">'[10]#REF'!#REF!</definedName>
    <definedName name="단__가4">'[10]#REF'!#REF!</definedName>
    <definedName name="단__가5">'[10]#REF'!#REF!</definedName>
    <definedName name="단__가6">'[10]#REF'!#REF!</definedName>
    <definedName name="단_가">#REF!</definedName>
    <definedName name="단_가2">[11]일위대가표!#REF!</definedName>
    <definedName name="단_가3">[11]일위대가표!#REF!</definedName>
    <definedName name="단_가4">[11]일위대가표!#REF!</definedName>
    <definedName name="단_가5">[11]일위대가표!#REF!</definedName>
    <definedName name="단_가6">[11]일위대가표!#REF!</definedName>
    <definedName name="단ㄱ" hidden="1">{#N/A,#N/A,FALSE,"전력간선"}</definedName>
    <definedName name="단가">#REF!</definedName>
    <definedName name="단가_1">#REF!</definedName>
    <definedName name="단가2">#REF!,#REF!</definedName>
    <definedName name="단가검토">#REF!</definedName>
    <definedName name="단가비교">#REF!</definedName>
    <definedName name="단가비교표">#REF!,#REF!</definedName>
    <definedName name="단가산출">#REF!</definedName>
    <definedName name="단가산출서">#REF!</definedName>
    <definedName name="단가적용표">#REF!</definedName>
    <definedName name="단가조사표">#REF!</definedName>
    <definedName name="단가테이블">#REF!</definedName>
    <definedName name="단가표">#REF!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단관M">#REF!</definedName>
    <definedName name="단뎀로라">250000</definedName>
    <definedName name="단말">#REF!</definedName>
    <definedName name="단말산출">#REF!</definedName>
    <definedName name="단빔플랜지">#REF!</definedName>
    <definedName name="단위">#REF!,#REF!</definedName>
    <definedName name="단위2">#REF!</definedName>
    <definedName name="단위공량_10">'[10]#REF'!#REF!</definedName>
    <definedName name="단위공량_11">'[10]#REF'!#REF!</definedName>
    <definedName name="단위공량_12">'[10]#REF'!#REF!</definedName>
    <definedName name="단위공량_13">'[10]#REF'!#REF!</definedName>
    <definedName name="단위공량_14">'[10]#REF'!#REF!</definedName>
    <definedName name="단위공량_15">'[10]#REF'!#REF!</definedName>
    <definedName name="단위공량_16">'[10]#REF'!#REF!</definedName>
    <definedName name="단위공량_17">'[10]#REF'!#REF!</definedName>
    <definedName name="단위공량_4">'[10]#REF'!#REF!</definedName>
    <definedName name="단위공량_5">'[10]#REF'!#REF!</definedName>
    <definedName name="단위공량_6">'[10]#REF'!#REF!</definedName>
    <definedName name="단위공량_7">'[10]#REF'!#REF!</definedName>
    <definedName name="단위공량_8">'[10]#REF'!#REF!</definedName>
    <definedName name="단위공량_9">'[10]#REF'!#REF!</definedName>
    <definedName name="단위공량1">#REF!</definedName>
    <definedName name="단위공량10">#REF!</definedName>
    <definedName name="단위공량11">#REF!</definedName>
    <definedName name="단위공량12">#REF!</definedName>
    <definedName name="단위공량13">#REF!</definedName>
    <definedName name="단위공량14">#REF!</definedName>
    <definedName name="단위공량15">#REF!</definedName>
    <definedName name="단위공량16">#REF!</definedName>
    <definedName name="단위공량17">#REF!</definedName>
    <definedName name="단위공량2">#REF!</definedName>
    <definedName name="단위공량3">#REF!</definedName>
    <definedName name="단위공량4">#REF!</definedName>
    <definedName name="단위공량5">#REF!</definedName>
    <definedName name="단위공량6">#REF!</definedName>
    <definedName name="단위공량7">#REF!</definedName>
    <definedName name="단위공량8">#REF!</definedName>
    <definedName name="단위공량9">#REF!</definedName>
    <definedName name="단위량">#REF!</definedName>
    <definedName name="단위면적">#REF!</definedName>
    <definedName name="단위세대">#REF!</definedName>
    <definedName name="당" hidden="1">{#N/A,#N/A,FALSE,"현장 NCR 분석";#N/A,#N/A,FALSE,"현장품질감사";#N/A,#N/A,FALSE,"현장품질감사"}</definedName>
    <definedName name="당사">#REF!</definedName>
    <definedName name="대가">#REF!,#REF!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기영역">#REF!</definedName>
    <definedName name="대기질">#REF!</definedName>
    <definedName name="대기질측정">#REF!</definedName>
    <definedName name="대나무">#REF!</definedName>
    <definedName name="대동설계계산서">#REF!</definedName>
    <definedName name="대보" hidden="1">{#N/A,#N/A,FALSE,"기안지";#N/A,#N/A,FALSE,"통신지"}</definedName>
    <definedName name="대비">#REF!</definedName>
    <definedName name="대안설정">#REF!</definedName>
    <definedName name="대전내역서_대전추가비교표_List">#REF!</definedName>
    <definedName name="대전조차2">#REF!</definedName>
    <definedName name="대지면적">#REF!</definedName>
    <definedName name="대체구거">#REF!</definedName>
    <definedName name="댈타5">#REF!</definedName>
    <definedName name="댜" hidden="1">{#N/A,#N/A,FALSE,"토공2"}</definedName>
    <definedName name="더" hidden="1">{#N/A,#N/A,FALSE,"전력간선"}</definedName>
    <definedName name="더하기">#REF!</definedName>
    <definedName name="덕님">#REF!</definedName>
    <definedName name="덕덕">#REF!</definedName>
    <definedName name="덕산1호">#REF!</definedName>
    <definedName name="덕산2호">#REF!</definedName>
    <definedName name="덕산3호">#REF!</definedName>
    <definedName name="덕산4호">#REF!</definedName>
    <definedName name="덕전1호">#REF!</definedName>
    <definedName name="덕전2호">#REF!</definedName>
    <definedName name="덕전3호">#REF!</definedName>
    <definedName name="덕지1호">#REF!</definedName>
    <definedName name="덕천1호">#REF!</definedName>
    <definedName name="덕천2호">#REF!</definedName>
    <definedName name="덕천3호">#REF!</definedName>
    <definedName name="덕천4호">#REF!</definedName>
    <definedName name="덤프">250000</definedName>
    <definedName name="도">#REF!</definedName>
    <definedName name="도급가">#REF!</definedName>
    <definedName name="도급공사">#REF!</definedName>
    <definedName name="도급단가">#REF!</definedName>
    <definedName name="도급예산액">#REF!</definedName>
    <definedName name="도급예상액">#REF!</definedName>
    <definedName name="도급예정액">#REF!</definedName>
    <definedName name="도로">#REF!</definedName>
    <definedName name="도로2">#REF!</definedName>
    <definedName name="도배공001">#REF!</definedName>
    <definedName name="도배공002">#REF!</definedName>
    <definedName name="도배공011">#REF!</definedName>
    <definedName name="도배공012">#REF!</definedName>
    <definedName name="도배공982">#REF!</definedName>
    <definedName name="도배공991">#REF!</definedName>
    <definedName name="도배공992">#REF!</definedName>
    <definedName name="도서">#REF!</definedName>
    <definedName name="도장견적">BlankMacro1</definedName>
    <definedName name="도장공">#REF!</definedName>
    <definedName name="도장공001">#REF!</definedName>
    <definedName name="도장공002">#REF!</definedName>
    <definedName name="도장공011">#REF!</definedName>
    <definedName name="도장공012">#REF!</definedName>
    <definedName name="도장공982">#REF!</definedName>
    <definedName name="도장공991">#REF!</definedName>
    <definedName name="도장공992">#REF!</definedName>
    <definedName name="도장공노임">#REF!</definedName>
    <definedName name="도쟈6P">250000</definedName>
    <definedName name="도편수001">#REF!</definedName>
    <definedName name="도편수002">#REF!</definedName>
    <definedName name="도편수011">#REF!</definedName>
    <definedName name="도편수012">#REF!</definedName>
    <definedName name="도편수982">#REF!</definedName>
    <definedName name="도편수991">#REF!</definedName>
    <definedName name="도편수992">#REF!</definedName>
    <definedName name="돌단풍">#REF!</definedName>
    <definedName name="돌멍">#REF!</definedName>
    <definedName name="동">#REF!</definedName>
    <definedName name="동_발_공__터_널">#REF!</definedName>
    <definedName name="동관200mm와강관200mm대비표">#REF!</definedName>
    <definedName name="동국대불교병원">#REF!</definedName>
    <definedName name="동바리">#REF!</definedName>
    <definedName name="동바리공">#REF!</definedName>
    <definedName name="동발공_터널001">#REF!</definedName>
    <definedName name="동발공_터널002">#REF!</definedName>
    <definedName name="동발공_터널011">#REF!</definedName>
    <definedName name="동발공_터널012">#REF!</definedName>
    <definedName name="동발공_터널982">#REF!</definedName>
    <definedName name="동발공_터널991">#REF!</definedName>
    <definedName name="동발공_터널992">#REF!</definedName>
    <definedName name="동식물상">#REF!</definedName>
    <definedName name="동원">#REF!</definedName>
    <definedName name="동원1">#REF!</definedName>
    <definedName name="두기1">#REF!</definedName>
    <definedName name="두기1호">#REF!</definedName>
    <definedName name="두기2">#REF!</definedName>
    <definedName name="두기2호">#REF!</definedName>
    <definedName name="두기3">#REF!</definedName>
    <definedName name="두기3호">#REF!</definedName>
    <definedName name="두부1">#REF!</definedName>
    <definedName name="두부2">#REF!</definedName>
    <definedName name="두원내역">#REF!</definedName>
    <definedName name="드잡이공001">#REF!</definedName>
    <definedName name="드잡이공002">#REF!</definedName>
    <definedName name="드잡이공011">#REF!</definedName>
    <definedName name="드잡이공012">#REF!</definedName>
    <definedName name="드잡이공982">#REF!</definedName>
    <definedName name="드잡이공991">#REF!</definedName>
    <definedName name="드잡이공992">#REF!</definedName>
    <definedName name="ㄹ1">#REF!</definedName>
    <definedName name="ㄹ116">#REF!</definedName>
    <definedName name="ㄹ2">#REF!</definedName>
    <definedName name="ㄹ48">#REF!</definedName>
    <definedName name="ㄹ750">#REF!</definedName>
    <definedName name="ㄹㄹ">#REF!</definedName>
    <definedName name="ㄹㄹㄹ">#REF!</definedName>
    <definedName name="ㄹㅇㄴㄹㄴㅁㄹ">#REF!</definedName>
    <definedName name="ㄹㅇㄹ">#REF!</definedName>
    <definedName name="ㄹㅇㄹㅇ">#REF!,#REF!</definedName>
    <definedName name="ㄹㅇㅊ">#REF!,#REF!</definedName>
    <definedName name="ㄹㅇㅎ">#REF!,#REF!</definedName>
    <definedName name="ㄹㅈㄷㄹㅈㄷ">#REF!</definedName>
    <definedName name="ㄹ호" hidden="1">#REF!</definedName>
    <definedName name="ㄹ화ㅓ">#REF!</definedName>
    <definedName name="라라라">#N/A</definedName>
    <definedName name="라라라라라랄" hidden="1">{#N/A,#N/A,FALSE,"기안지";#N/A,#N/A,FALSE,"통신지"}</definedName>
    <definedName name="램머Q간재">#REF!</definedName>
    <definedName name="램머Q간재10">#REF!</definedName>
    <definedName name="램머Q간재야간">#REF!</definedName>
    <definedName name="램머Q노무">#REF!</definedName>
    <definedName name="램머Q노무10">#REF!</definedName>
    <definedName name="램머Q노무야간">#REF!</definedName>
    <definedName name="램머Q손료">#REF!</definedName>
    <definedName name="램머Q손료10">#REF!</definedName>
    <definedName name="램머Q손료야간">#REF!</definedName>
    <definedName name="램머간재">#REF!</definedName>
    <definedName name="램머노무">#REF!</definedName>
    <definedName name="램머노무야간">#REF!</definedName>
    <definedName name="램머손료">#REF!</definedName>
    <definedName name="러ㅏㄹ">#REF!</definedName>
    <definedName name="레180">#REF!</definedName>
    <definedName name="레210">#REF!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로ㅓ허ㅗ하" hidden="1">{"'자리배치도'!$AG$1:$CI$28"}</definedName>
    <definedName name="로ㅛ" hidden="1">{#N/A,#N/A,FALSE,"현장 NCR 분석";#N/A,#N/A,FALSE,"현장품질감사";#N/A,#N/A,FALSE,"현장품질감사"}</definedName>
    <definedName name="리리리">#REF!,#REF!,#REF!</definedName>
    <definedName name="ㄺㄷㄱ">#REF!</definedName>
    <definedName name="ㄿㅇㄴㅍ">#REF!</definedName>
    <definedName name="ㅀ" hidden="1">{#N/A,#N/A,TRUE,"토적및재료집계";#N/A,#N/A,TRUE,"토적및재료집계";#N/A,#N/A,TRUE,"단위량"}</definedName>
    <definedName name="ㅀ오ㅓㅎ롱ㄶㄹㄴ" hidden="1">{#N/A,#N/A,FALSE,"2~8번"}</definedName>
    <definedName name="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0">#REF!</definedName>
    <definedName name="ㅁ1">#REF!</definedName>
    <definedName name="ㅁ1100">#REF!</definedName>
    <definedName name="ㅁ1140">#REF!</definedName>
    <definedName name="ㅁ1180">#REF!</definedName>
    <definedName name="ㅁ1382">#REF!</definedName>
    <definedName name="ㅁ139">#REF!</definedName>
    <definedName name="ㅁ1510.">#REF!</definedName>
    <definedName name="ㅁ270">#REF!</definedName>
    <definedName name="ㅁ2923">#REF!</definedName>
    <definedName name="ㅁ309">#REF!</definedName>
    <definedName name="ㅁ331">#REF!</definedName>
    <definedName name="ㅁ480">#REF!</definedName>
    <definedName name="ㅁ482">#REF!</definedName>
    <definedName name="ㅁ545">#REF!</definedName>
    <definedName name="ㅁ565">#REF!</definedName>
    <definedName name="ㅁ62">#REF!</definedName>
    <definedName name="ㅁ636">#REF!</definedName>
    <definedName name="ㅁ92">#REF!</definedName>
    <definedName name="ㅁa1140">#REF!</definedName>
    <definedName name="ㅁㄱ235">#REF!</definedName>
    <definedName name="ㅁㄱ31">#REF!</definedName>
    <definedName name="ㅁㄴㄴ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ㄴㄷㄱ" hidden="1">{#N/A,#N/A,FALSE,"기안지";#N/A,#N/A,FALSE,"통신지"}</definedName>
    <definedName name="ㅁㄴㄹ" hidden="1">{#N/A,#N/A,FALSE,"현장 NCR 분석";#N/A,#N/A,FALSE,"현장품질감사";#N/A,#N/A,FALSE,"현장품질감사"}</definedName>
    <definedName name="ㅁㄴㄹㄹㄴㅇㅎ">#REF!</definedName>
    <definedName name="ㅁㄴ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ㄴㅇㄹ" hidden="1">{#N/A,#N/A,FALSE,"기안지";#N/A,#N/A,FALSE,"통신지"}</definedName>
    <definedName name="ㅁㄴㅇㄻㄴㅇㄻㄴㅇㄹ" hidden="1">{#N/A,#N/A,FALSE,"기안지";#N/A,#N/A,FALSE,"통신지"}</definedName>
    <definedName name="ㅁㄴㅇㅈㄷ123" hidden="1">{#N/A,#N/A,FALSE,"기안지";#N/A,#N/A,FALSE,"통신지"}</definedName>
    <definedName name="ㅁㅁ" hidden="1">{#N/A,#N/A,FALSE,"기안지";#N/A,#N/A,FALSE,"통신지"}</definedName>
    <definedName name="ㅁㅁ158">#REF!</definedName>
    <definedName name="ㅁㅁ185">#REF!</definedName>
    <definedName name="ㅁㅁㅁ">#REF!</definedName>
    <definedName name="ㅁㅁㅁㅁㅁㅁ" hidden="1">#REF!</definedName>
    <definedName name="ㅁㅇ">#REF!</definedName>
    <definedName name="ㅁㅇㄻㄴ" hidden="1">{#N/A,#N/A,FALSE,"기안지";#N/A,#N/A,FALSE,"통신지"}</definedName>
    <definedName name="ㅁㅈㄷ321" hidden="1">{#N/A,#N/A,FALSE,"기안지";#N/A,#N/A,FALSE,"통신지"}</definedName>
    <definedName name="ㅁㅎ" hidden="1">{#N/A,#N/A,FALSE,"부대2"}</definedName>
    <definedName name="마음">#REF!,#REF!</definedName>
    <definedName name="마지막">#REF!</definedName>
    <definedName name="마카담로라">250000</definedName>
    <definedName name="만수">BlankMacro1</definedName>
    <definedName name="망" hidden="1">{#N/A,#N/A,FALSE,"부대2"}</definedName>
    <definedName name="매출조정">#REF!</definedName>
    <definedName name="매크로1">#REF!</definedName>
    <definedName name="맥문동">#REF!</definedName>
    <definedName name="맨홀규격">#REF!</definedName>
    <definedName name="맨홀뚜껑">#REF!</definedName>
    <definedName name="맨홀호수">#REF!</definedName>
    <definedName name="머">#REF!</definedName>
    <definedName name="메1">#REF!</definedName>
    <definedName name="멘트">#REF!</definedName>
    <definedName name="면고르기1">#REF!</definedName>
    <definedName name="면고르기2">#REF!</definedName>
    <definedName name="면벽높이">#REF!</definedName>
    <definedName name="면벽두께">#REF!</definedName>
    <definedName name="면ㅇ간" hidden="1">{#N/A,#N/A,FALSE,"기안지";#N/A,#N/A,FALSE,"통신지"}</definedName>
    <definedName name="면적">#REF!</definedName>
    <definedName name="면허">#REF!</definedName>
    <definedName name="명단">#REF!</definedName>
    <definedName name="명칭">#REF!</definedName>
    <definedName name="모21">#REF!</definedName>
    <definedName name="모과나무">#REF!</definedName>
    <definedName name="모래">#REF!</definedName>
    <definedName name="모래1">#REF!</definedName>
    <definedName name="목">#REF!</definedName>
    <definedName name="목1">#REF!</definedName>
    <definedName name="목견적">BlankMacro1</definedName>
    <definedName name="목공">#REF!</definedName>
    <definedName name="목도">#REF!</definedName>
    <definedName name="목도001">#REF!</definedName>
    <definedName name="목도002">#REF!</definedName>
    <definedName name="목도011">#REF!</definedName>
    <definedName name="목도012">#REF!</definedName>
    <definedName name="목도1">#REF!</definedName>
    <definedName name="목도982">#REF!</definedName>
    <definedName name="목도991">#REF!</definedName>
    <definedName name="목도992">#REF!</definedName>
    <definedName name="목도공">#REF!</definedName>
    <definedName name="목백합">#REF!</definedName>
    <definedName name="목재동바리1">#REF!</definedName>
    <definedName name="목재동바리2">#REF!</definedName>
    <definedName name="목조각공001">#REF!</definedName>
    <definedName name="목조각공002">#REF!</definedName>
    <definedName name="목조각공011">#REF!</definedName>
    <definedName name="목조각공012">#REF!</definedName>
    <definedName name="목조각공982">#REF!</definedName>
    <definedName name="목조각공991">#REF!</definedName>
    <definedName name="목조각공992">#REF!</definedName>
    <definedName name="목포공항">[0]!영광원자력5,'[4]6호기'!$A$1</definedName>
    <definedName name="몰탈">#REF!</definedName>
    <definedName name="무">#REF!</definedName>
    <definedName name="무궁화">#REF!</definedName>
    <definedName name="무농1호">#REF!</definedName>
    <definedName name="무농2호">#REF!</definedName>
    <definedName name="무님">#REF!</definedName>
    <definedName name="무무">#REF!</definedName>
    <definedName name="무선안테나공">#REF!</definedName>
    <definedName name="무선안테나공001">#REF!</definedName>
    <definedName name="무선안테나공002">#REF!</definedName>
    <definedName name="무선안테나공011">#REF!</definedName>
    <definedName name="무선안테나공012">#REF!</definedName>
    <definedName name="무선안테나공982">#REF!</definedName>
    <definedName name="무선안테나공991">#REF!</definedName>
    <definedName name="무선안테나공992">#REF!</definedName>
    <definedName name="무설1">#REF!</definedName>
    <definedName name="무설11">#REF!</definedName>
    <definedName name="무설1님">#REF!</definedName>
    <definedName name="무설2">#REF!</definedName>
    <definedName name="무설22">#REF!</definedName>
    <definedName name="무설2님">#REF!</definedName>
    <definedName name="무수축콘크리트">#REF!</definedName>
    <definedName name="무안1">#REF!</definedName>
    <definedName name="무안5">#REF!</definedName>
    <definedName name="무통보조설비">#REF!</definedName>
    <definedName name="문서" hidden="1">{#N/A,#N/A,FALSE,"현장 NCR 분석";#N/A,#N/A,FALSE,"현장품질감사";#N/A,#N/A,FALSE,"현장품질감사"}</definedName>
    <definedName name="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문화재">#REF!</definedName>
    <definedName name="물가" hidden="1">#REF!</definedName>
    <definedName name="물가961">'[7]산출내역(K2)'!$M$5</definedName>
    <definedName name="물가971">'[7]산출내역(K2)'!$N$5</definedName>
    <definedName name="물가972">'[7]산출내역(K2)'!$N$6</definedName>
    <definedName name="물가9791">'[7]산출내역(K2)'!$N$3</definedName>
    <definedName name="물가981">#REF!</definedName>
    <definedName name="물가9811">#REF!</definedName>
    <definedName name="물가9812">#REF!</definedName>
    <definedName name="물가9813">#REF!</definedName>
    <definedName name="물가982">#REF!</definedName>
    <definedName name="물가983">#REF!</definedName>
    <definedName name="물가984">#REF!</definedName>
    <definedName name="물가9891">#REF!</definedName>
    <definedName name="물가9892">#REF!</definedName>
    <definedName name="물가9893">#REF!</definedName>
    <definedName name="물가자료">#REF!</definedName>
    <definedName name="물가정보">#REF!</definedName>
    <definedName name="물탱크">#REF!</definedName>
    <definedName name="물푸기">#REF!</definedName>
    <definedName name="뮤">#REF!</definedName>
    <definedName name="뮤2">#REF!</definedName>
    <definedName name="미_장_공">#REF!</definedName>
    <definedName name="미술">#REF!</definedName>
    <definedName name="미장공">#REF!</definedName>
    <definedName name="미장공001">#REF!</definedName>
    <definedName name="미장공002">#REF!</definedName>
    <definedName name="미장공011">#REF!</definedName>
    <definedName name="미장공012">#REF!</definedName>
    <definedName name="미장공982">#REF!</definedName>
    <definedName name="미장공991">#REF!</definedName>
    <definedName name="미장공992">#REF!</definedName>
    <definedName name="ㅂ" hidden="1">{#N/A,#N/A,FALSE,"기안지";#N/A,#N/A,FALSE,"통신지"}</definedName>
    <definedName name="ㅂ2ㅂ2" hidden="1">{#N/A,#N/A,FALSE,"배수1"}</definedName>
    <definedName name="ㅂㄴ" hidden="1">{#N/A,#N/A,FALSE,"기안지";#N/A,#N/A,FALSE,"통신지"}</definedName>
    <definedName name="ㅂㅂ" hidden="1">{#N/A,#N/A,FALSE,"기안지";#N/A,#N/A,FALSE,"통신지"}</definedName>
    <definedName name="ㅂㅂㅂ" hidden="1">{#N/A,#N/A,FALSE,"기안지";#N/A,#N/A,FALSE,"통신지"}</definedName>
    <definedName name="ㅂㅂㅂㅂ" hidden="1">{#N/A,#N/A,FALSE,"기안지";#N/A,#N/A,FALSE,"통신지"}</definedName>
    <definedName name="ㅂㅈ" hidden="1">{#N/A,#N/A,TRUE,"1";#N/A,#N/A,TRUE,"2";#N/A,#N/A,TRUE,"3";#N/A,#N/A,TRUE,"4";#N/A,#N/A,TRUE,"5";#N/A,#N/A,TRUE,"6";#N/A,#N/A,TRUE,"7"}</definedName>
    <definedName name="ㅂㅈㄷㄷㄷ">#N/A</definedName>
    <definedName name="ㅂㅈㅂㅈㅂㅈ">#REF!</definedName>
    <definedName name="ㅂㅈㅈㄷㄱ" hidden="1">{#N/A,#N/A,FALSE,"기안지";#N/A,#N/A,FALSE,"통신지"}</definedName>
    <definedName name="ㅂ쟈ㅕㅑㅂ1" hidden="1">{#N/A,#N/A,FALSE,"배수1"}</definedName>
    <definedName name="바">#REF!</definedName>
    <definedName name="바닥몰">#REF!</definedName>
    <definedName name="바보" hidden="1">{#N/A,#N/A,FALSE,"기안지";#N/A,#N/A,FALSE,"통신지"}</definedName>
    <definedName name="바붕" hidden="1">{#N/A,#N/A,FALSE,"전력간선"}</definedName>
    <definedName name="바탕">#REF!</definedName>
    <definedName name="박광민">#REF!</definedName>
    <definedName name="박민민">#REF!</definedName>
    <definedName name="박태기">#REF!</definedName>
    <definedName name="반여수량">#REF!</definedName>
    <definedName name="발">#REF!</definedName>
    <definedName name="발1">#REF!</definedName>
    <definedName name="발주">#REF!</definedName>
    <definedName name="발주계획" hidden="1">{"'자리배치도'!$AG$1:$CI$28"}</definedName>
    <definedName name="발주금액">#N/A</definedName>
    <definedName name="방류펌프">#REF!</definedName>
    <definedName name="방방호벽">#REF!</definedName>
    <definedName name="방송">#REF!</definedName>
    <definedName name="방송_인건">#REF!</definedName>
    <definedName name="방송_자재">#REF!</definedName>
    <definedName name="방송설비">#REF!</definedName>
    <definedName name="방수1">#REF!</definedName>
    <definedName name="방수2">#REF!</definedName>
    <definedName name="방수공">#REF!</definedName>
    <definedName name="방수공001">#REF!</definedName>
    <definedName name="방수공002">#REF!</definedName>
    <definedName name="방수공011">#REF!</definedName>
    <definedName name="방수공012">#REF!</definedName>
    <definedName name="방수공982">#REF!</definedName>
    <definedName name="방수공991">#REF!</definedName>
    <definedName name="방수공992">#REF!</definedName>
    <definedName name="방철">#REF!</definedName>
    <definedName name="방콘2402">#REF!</definedName>
    <definedName name="방합3회1">#REF!</definedName>
    <definedName name="방합3회2">#REF!</definedName>
    <definedName name="방호벽">#REF!</definedName>
    <definedName name="방호벽1">#REF!</definedName>
    <definedName name="방호벽2">#REF!</definedName>
    <definedName name="방호벽철근">#REF!</definedName>
    <definedName name="배1">#REF!</definedName>
    <definedName name="배2">#REF!</definedName>
    <definedName name="배4">#REF!</definedName>
    <definedName name="배5">#REF!</definedName>
    <definedName name="배8">#REF!</definedName>
    <definedName name="배관">#REF!</definedName>
    <definedName name="배관1">#REF!</definedName>
    <definedName name="배관공">#REF!</definedName>
    <definedName name="배관공001">#REF!</definedName>
    <definedName name="배관공002">#REF!</definedName>
    <definedName name="배관공011">#REF!</definedName>
    <definedName name="배관공012">#REF!</definedName>
    <definedName name="배관공982">#REF!</definedName>
    <definedName name="배관공991">#REF!</definedName>
    <definedName name="배관공992">#REF!</definedName>
    <definedName name="배관공공">#REF!</definedName>
    <definedName name="배관공노임">#REF!</definedName>
    <definedName name="배관공님">#REF!</definedName>
    <definedName name="배님">#REF!</definedName>
    <definedName name="배당초">[8]배수공!#REF!,[8]배수공!#REF!</definedName>
    <definedName name="배롱나무">#REF!</definedName>
    <definedName name="배면방수">#REF!</definedName>
    <definedName name="배변경">[8]배수공!$E$1:$E$65536,[8]배수공!$G$1:$G$65536</definedName>
    <definedName name="배선">#REF!</definedName>
    <definedName name="배수공망">#REF!</definedName>
    <definedName name="배수공이다">#REF!</definedName>
    <definedName name="배수구">#REF!</definedName>
    <definedName name="배수당초계">#REF!</definedName>
    <definedName name="배수당초금차">#REF!</definedName>
    <definedName name="배수당초까지">#REF!</definedName>
    <definedName name="배수당초이후">#REF!</definedName>
    <definedName name="배수변경계">#REF!</definedName>
    <definedName name="배수변경금차">#REF!</definedName>
    <definedName name="배수변경까지">#REF!</definedName>
    <definedName name="배수변경이후">#REF!</definedName>
    <definedName name="배수수공">#REF!</definedName>
    <definedName name="배전">#REF!</definedName>
    <definedName name="배전1">#REF!</definedName>
    <definedName name="배전반자재단가영">#REF!</definedName>
    <definedName name="배전전공">#REF!</definedName>
    <definedName name="배전전공001">#REF!</definedName>
    <definedName name="배전전공002">#REF!</definedName>
    <definedName name="배전전공011">#REF!</definedName>
    <definedName name="배전전공012">#REF!</definedName>
    <definedName name="배전전공982">#REF!</definedName>
    <definedName name="배전전공991">#REF!</definedName>
    <definedName name="배전전공992">#REF!</definedName>
    <definedName name="배전활선전공001">#REF!</definedName>
    <definedName name="배전활선전공002">#REF!</definedName>
    <definedName name="배전활선전공011">#REF!</definedName>
    <definedName name="배전활선전공012">#REF!</definedName>
    <definedName name="배전활선전공982">#REF!</definedName>
    <definedName name="배전활선전공991">#REF!</definedName>
    <definedName name="배전활선전공992">#REF!</definedName>
    <definedName name="배점">#N/A</definedName>
    <definedName name="백02간재">#REF!</definedName>
    <definedName name="백02간재티스제외">#REF!</definedName>
    <definedName name="백02노무">#REF!</definedName>
    <definedName name="백02노무야간">#REF!</definedName>
    <definedName name="백02손료">#REF!</definedName>
    <definedName name="백04간재">#REF!</definedName>
    <definedName name="백04간재티스제외">#REF!</definedName>
    <definedName name="백04노무">#REF!</definedName>
    <definedName name="백04노무야간">#REF!</definedName>
    <definedName name="백04손료">#REF!</definedName>
    <definedName name="백07간재">#REF!</definedName>
    <definedName name="백07노무">#REF!</definedName>
    <definedName name="백07손료">#REF!</definedName>
    <definedName name="백호02">230000</definedName>
    <definedName name="백호06">300000</definedName>
    <definedName name="백호10">250000</definedName>
    <definedName name="밸브">#REF!</definedName>
    <definedName name="버던비트">#REF!</definedName>
    <definedName name="버림콘크리트">#REF!</definedName>
    <definedName name="번들1호">#REF!</definedName>
    <definedName name="번들2호">#REF!</definedName>
    <definedName name="번들3호">#REF!</definedName>
    <definedName name="번호">#REF!</definedName>
    <definedName name="벌목공011">#REF!</definedName>
    <definedName name="벌목부001">#REF!</definedName>
    <definedName name="벌목부002">#REF!</definedName>
    <definedName name="벌목부012">#REF!</definedName>
    <definedName name="벌목부982">#REF!</definedName>
    <definedName name="벌목부991">#REF!</definedName>
    <definedName name="벌목부992">#REF!</definedName>
    <definedName name="법면보호블럭">#REF!</definedName>
    <definedName name="벽_돌__블_럭__제_작_공">#REF!</definedName>
    <definedName name="벽높이">#REF!</definedName>
    <definedName name="벽돌">#REF!</definedName>
    <definedName name="벽돌_블럭_제작공011">#REF!</definedName>
    <definedName name="벽돌_블록_제작공001">#REF!</definedName>
    <definedName name="벽돌_블록_제작공002">#REF!</definedName>
    <definedName name="벽돌_블록_제작공012">#REF!</definedName>
    <definedName name="벽돌_블록_제작공982">#REF!</definedName>
    <definedName name="벽돌_블록_제작공991">#REF!</definedName>
    <definedName name="벽돌_블록_제작공992">#REF!</definedName>
    <definedName name="변" hidden="1">{#N/A,#N/A,FALSE,"기안지";#N/A,#N/A,FALSE,"통신지"}</definedName>
    <definedName name="변간접노무비">#REF!</definedName>
    <definedName name="변경" hidden="1">{#N/A,#N/A,FALSE,"기안지";#N/A,#N/A,FALSE,"통신지"}</definedName>
    <definedName name="변경개요1">#REF!</definedName>
    <definedName name="변경개요2">#REF!</definedName>
    <definedName name="변경개요3">#REF!</definedName>
    <definedName name="변경개요4">#REF!</definedName>
    <definedName name="변경공사비대비표" hidden="1">{#N/A,#N/A,FALSE,"기안지";#N/A,#N/A,FALSE,"통신지"}</definedName>
    <definedName name="변경공사원가">#REF!</definedName>
    <definedName name="변경비">#REF!</definedName>
    <definedName name="변고용보험료">#REF!</definedName>
    <definedName name="변공급가액">#REF!</definedName>
    <definedName name="변공사개요1">#REF!</definedName>
    <definedName name="변공사개요2">#REF!</definedName>
    <definedName name="변공사개요3">#REF!</definedName>
    <definedName name="변공사개요4">#REF!</definedName>
    <definedName name="변관급자재대">#REF!</definedName>
    <definedName name="변기타경비">#REF!</definedName>
    <definedName name="변노무비">#REF!</definedName>
    <definedName name="변도급액">#REF!</definedName>
    <definedName name="변보상비">#REF!</definedName>
    <definedName name="변부가가치세">#REF!</definedName>
    <definedName name="변산재보험료">#REF!</definedName>
    <definedName name="변수수료">#REF!</definedName>
    <definedName name="변순공사원가">#REF!</definedName>
    <definedName name="변안전관리비">#REF!</definedName>
    <definedName name="변이윤">#REF!</definedName>
    <definedName name="변일반관리비">#REF!</definedName>
    <definedName name="변재료비">#REF!</definedName>
    <definedName name="변전전공001">#REF!</definedName>
    <definedName name="변전전공002">#REF!</definedName>
    <definedName name="변전전공011">#REF!</definedName>
    <definedName name="변전전공012">#REF!</definedName>
    <definedName name="변전전공982">#REF!</definedName>
    <definedName name="변전전공991">#REF!</definedName>
    <definedName name="변전전공992">#REF!</definedName>
    <definedName name="변제간접노무비">#REF!</definedName>
    <definedName name="변제공급가액">#REF!</definedName>
    <definedName name="변제기타경비">#REF!</definedName>
    <definedName name="변제도급액">#REF!</definedName>
    <definedName name="변제부가가치세">#REF!</definedName>
    <definedName name="변제산재보험료">#REF!</definedName>
    <definedName name="변제순공사원가">#REF!</definedName>
    <definedName name="변제안전관리비">#REF!</definedName>
    <definedName name="변제이윤">#REF!</definedName>
    <definedName name="변제일반관리비">#REF!</definedName>
    <definedName name="변폐기물처리비">#REF!</definedName>
    <definedName name="병원건축">#REF!</definedName>
    <definedName name="병원기계">#REF!</definedName>
    <definedName name="병원토목">#REF!</definedName>
    <definedName name="보">#REF!</definedName>
    <definedName name="보1">#REF!</definedName>
    <definedName name="보2">#REF!</definedName>
    <definedName name="보4">#REF!</definedName>
    <definedName name="보5">#REF!</definedName>
    <definedName name="보8">#REF!</definedName>
    <definedName name="보님">#REF!</definedName>
    <definedName name="보링공_지질조사001">#REF!</definedName>
    <definedName name="보링공_지질조사002">#REF!</definedName>
    <definedName name="보링공_지질조사011">#REF!</definedName>
    <definedName name="보링공_지질조사012">#REF!</definedName>
    <definedName name="보링공_지질조사982">#REF!</definedName>
    <definedName name="보링공_지질조사991">#REF!</definedName>
    <definedName name="보링공_지질조사992">#REF!</definedName>
    <definedName name="보상비">#REF!</definedName>
    <definedName name="보안공001">#REF!</definedName>
    <definedName name="보안공002">#REF!</definedName>
    <definedName name="보안공011">#REF!</definedName>
    <definedName name="보안공012">#REF!</definedName>
    <definedName name="보안공982">#REF!</definedName>
    <definedName name="보안공991">#REF!</definedName>
    <definedName name="보안공992">#REF!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온공001">#REF!</definedName>
    <definedName name="보온공002">#REF!</definedName>
    <definedName name="보온공011">#REF!</definedName>
    <definedName name="보온공012">#REF!</definedName>
    <definedName name="보온공982">#REF!</definedName>
    <definedName name="보온공991">#REF!</definedName>
    <definedName name="보온공992">#REF!</definedName>
    <definedName name="보온추가원">#REF!</definedName>
    <definedName name="보완자료복사">#REF!</definedName>
    <definedName name="보인">#REF!</definedName>
    <definedName name="보인1">#REF!</definedName>
    <definedName name="보일러공001">#REF!</definedName>
    <definedName name="보일러공002">#REF!</definedName>
    <definedName name="보일러공011">#REF!</definedName>
    <definedName name="보일러공012">#REF!</definedName>
    <definedName name="보일러공982">#REF!</definedName>
    <definedName name="보일러공991">#REF!</definedName>
    <definedName name="보일러공992">#REF!</definedName>
    <definedName name="보조기층ㄹ">#REF!</definedName>
    <definedName name="보조기층부설">#REF!</definedName>
    <definedName name="보통_인부">#REF!</definedName>
    <definedName name="보통선원001">#REF!</definedName>
    <definedName name="보통선원002">#REF!</definedName>
    <definedName name="보통선원011">#REF!</definedName>
    <definedName name="보통선원012">#REF!</definedName>
    <definedName name="보통선원982">#REF!</definedName>
    <definedName name="보통선원991">#REF!</definedName>
    <definedName name="보통선원992">#REF!</definedName>
    <definedName name="보통인부">#REF!</definedName>
    <definedName name="보통인부001">#REF!</definedName>
    <definedName name="보통인부002">#REF!</definedName>
    <definedName name="보통인부011">#REF!</definedName>
    <definedName name="보통인부012">#REF!</definedName>
    <definedName name="보통인부982">#REF!</definedName>
    <definedName name="보통인부991">#REF!</definedName>
    <definedName name="보통인부992">#REF!</definedName>
    <definedName name="보통인부노임">#REF!</definedName>
    <definedName name="보호상">#REF!</definedName>
    <definedName name="보호측">#REF!</definedName>
    <definedName name="보호하">#REF!</definedName>
    <definedName name="복지" hidden="1">#REF!</definedName>
    <definedName name="본사" hidden="1">{#N/A,#N/A,FALSE,"기안지";#N/A,#N/A,FALSE,"통신지"}</definedName>
    <definedName name="본사견적" hidden="1">{#N/A,#N/A,FALSE,"기안지";#N/A,#N/A,FALSE,"통신지"}</definedName>
    <definedName name="본사자료">#REF!,#REF!,#REF!,#REF!,#REF!,#REF!,#REF!,#REF!,#REF!,#REF!,#REF!,#REF!,#REF!,#REF!</definedName>
    <definedName name="봄가을">#REF!</definedName>
    <definedName name="봉천동주택2">BlankMacro1</definedName>
    <definedName name="뵹" hidden="1">{#N/A,#N/A,FALSE,"구조1"}</definedName>
    <definedName name="부가가치세">#REF!</definedName>
    <definedName name="附加價値稅">#REF!</definedName>
    <definedName name="부가가치세_산식">#REF!</definedName>
    <definedName name="부가가치세요율">#REF!</definedName>
    <definedName name="부가가치표">#REF!</definedName>
    <definedName name="부당초">[8]부대공!#REF!,[8]부대공!#REF!</definedName>
    <definedName name="부대a" hidden="1">{#N/A,#N/A,FALSE,"골재소요량";#N/A,#N/A,FALSE,"골재소요량"}</definedName>
    <definedName name="부대갑">#REF!</definedName>
    <definedName name="부대갑지1">#REF!</definedName>
    <definedName name="부대공망">#REF!</definedName>
    <definedName name="부대공실행내역서" hidden="1">{#N/A,#N/A,FALSE,"기안지";#N/A,#N/A,FALSE,"통신지"}</definedName>
    <definedName name="부대구조" hidden="1">{#N/A,#N/A,FALSE,"골재소요량";#N/A,#N/A,FALSE,"골재소요량"}</definedName>
    <definedName name="부대당초계">#REF!</definedName>
    <definedName name="부대당초금차">#REF!</definedName>
    <definedName name="부대당초까지">#REF!</definedName>
    <definedName name="부대당초이후">#REF!</definedName>
    <definedName name="부대방안" hidden="1">{#N/A,#N/A,FALSE,"단가표지"}</definedName>
    <definedName name="부대변경계">#REF!</definedName>
    <definedName name="부대변경금차">#REF!</definedName>
    <definedName name="부대변경까지">#REF!</definedName>
    <definedName name="부대변경이후">#REF!</definedName>
    <definedName name="부대원본" hidden="1">{#N/A,#N/A,FALSE,"토공2"}</definedName>
    <definedName name="부대일위대가">#REF!</definedName>
    <definedName name="부대토공2" hidden="1">{#N/A,#N/A,FALSE,"구조2"}</definedName>
    <definedName name="부변경">[8]부대공!$E$1:$E$65536,[8]부대공!$G$1:$G$65536</definedName>
    <definedName name="부산2">#REF!</definedName>
    <definedName name="부손익" hidden="1">{#N/A,#N/A,FALSE,"현장 NCR 분석";#N/A,#N/A,FALSE,"현장품질감사";#N/A,#N/A,FALSE,"현장품질감사"}</definedName>
    <definedName name="부재길이">#REF!</definedName>
    <definedName name="부하_부하명">#REF!</definedName>
    <definedName name="분고">#REF!</definedName>
    <definedName name="분둘레">#REF!</definedName>
    <definedName name="분반경">#REF!</definedName>
    <definedName name="분상부체적">#REF!</definedName>
    <definedName name="분전반">BlankMacro1</definedName>
    <definedName name="분종둘레">#REF!</definedName>
    <definedName name="분중량">#REF!</definedName>
    <definedName name="분체적">#REF!</definedName>
    <definedName name="분표면적">#REF!</definedName>
    <definedName name="붕" hidden="1">{#N/A,#N/A,FALSE,"현장 NCR 분석";#N/A,#N/A,FALSE,"현장품질감사";#N/A,#N/A,FALSE,"현장품질감사"}</definedName>
    <definedName name="붙임2">#N/A</definedName>
    <definedName name="브02간재구조물">#REF!</definedName>
    <definedName name="브02노무">#REF!</definedName>
    <definedName name="브02노무야간">#REF!</definedName>
    <definedName name="브02손료">#REF!</definedName>
    <definedName name="브04간재구조물">#REF!</definedName>
    <definedName name="브04노무">#REF!</definedName>
    <definedName name="브04노무야간">#REF!</definedName>
    <definedName name="브04손료">#REF!</definedName>
    <definedName name="브라켓길이1">#REF!</definedName>
    <definedName name="브라켓길이2">#REF!</definedName>
    <definedName name="브라켓높이1">#REF!</definedName>
    <definedName name="브라켓높이2">#REF!</definedName>
    <definedName name="브라켓폭">#REF!</definedName>
    <definedName name="브레이드">#REF!</definedName>
    <definedName name="브이c">#REF!</definedName>
    <definedName name="블록H">#REF!</definedName>
    <definedName name="블록V">#REF!</definedName>
    <definedName name="비">#REF!</definedName>
    <definedName name="비___목">#REF!</definedName>
    <definedName name="비_계_공">#REF!</definedName>
    <definedName name="비계">#REF!</definedName>
    <definedName name="비계1">#REF!</definedName>
    <definedName name="비계2">#REF!</definedName>
    <definedName name="비계공001">#REF!</definedName>
    <definedName name="비계공002">#REF!</definedName>
    <definedName name="비계공011">#REF!</definedName>
    <definedName name="비계공012">#REF!</definedName>
    <definedName name="비계공982">#REF!</definedName>
    <definedName name="비계공991">#REF!</definedName>
    <definedName name="비계공992">#REF!</definedName>
    <definedName name="비교">#N/A</definedName>
    <definedName name="비교표">#REF!</definedName>
    <definedName name="비목1">#REF!</definedName>
    <definedName name="비목2">#REF!</definedName>
    <definedName name="비목3">#REF!</definedName>
    <definedName name="비목4">#REF!</definedName>
    <definedName name="비목군집계" hidden="1">#REF!</definedName>
    <definedName name="비비추">#REF!</definedName>
    <definedName name="비유다">250000</definedName>
    <definedName name="비율">#REF!</definedName>
    <definedName name="비파괴시험공">#REF!</definedName>
    <definedName name="비파괴시험공노임">#REF!</definedName>
    <definedName name="빔간격">#REF!</definedName>
    <definedName name="빔높이">#REF!</definedName>
    <definedName name="빵" hidden="1">{#N/A,#N/A,FALSE,"기안지";#N/A,#N/A,FALSE,"통신지"}</definedName>
    <definedName name="뻐꾸기">#REF!</definedName>
    <definedName name="뿅" hidden="1">{#N/A,#N/A,FALSE,"구조1"}</definedName>
    <definedName name="뿌리돌림보통이눕">#REF!</definedName>
    <definedName name="뿌리돌림보통인부">#REF!</definedName>
    <definedName name="뿌리돌림조경공">#REF!</definedName>
    <definedName name="쁑" hidden="1">{#N/A,#N/A,FALSE,"배수1"}</definedName>
    <definedName name="ㅅ">#REF!</definedName>
    <definedName name="ㅅㄱ" hidden="1">{#N/A,#N/A,FALSE,"부대2"}</definedName>
    <definedName name="ㅅㄱㄱ" hidden="1">{#N/A,#N/A,FALSE,"현장 NCR 분석";#N/A,#N/A,FALSE,"현장품질감사";#N/A,#N/A,FALSE,"현장품질감사"}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ㄷㄱ" hidden="1">{#N/A,#N/A,FALSE,"현장 NCR 분석";#N/A,#N/A,FALSE,"현장품질감사";#N/A,#N/A,FALSE,"현장품질감사"}</definedName>
    <definedName name="ㅅㅅ">#REF!</definedName>
    <definedName name="사" hidden="1">#REF!</definedName>
    <definedName name="사급">#REF!</definedName>
    <definedName name="사급자재비">#REF!</definedName>
    <definedName name="사업의">#REF!</definedName>
    <definedName name="사용수량">#REF!</definedName>
    <definedName name="사원정보">#REF!</definedName>
    <definedName name="사인일위">#REF!</definedName>
    <definedName name="사차">#REF!</definedName>
    <definedName name="사회">#REF!</definedName>
    <definedName name="사후환경조사">#REF!</definedName>
    <definedName name="삭제">#REF!,#REF!</definedName>
    <definedName name="산근갑지1">#REF!</definedName>
    <definedName name="산근을1">#REF!</definedName>
    <definedName name="산업">#REF!</definedName>
    <definedName name="산재보험">#REF!</definedName>
    <definedName name="산재보험료">#REF!</definedName>
    <definedName name="산재보험료..입력">[9]갑지!#REF!</definedName>
    <definedName name="산재보험료__입력">[6]갑지!#REF!</definedName>
    <definedName name="산재보험료_산식">#REF!</definedName>
    <definedName name="산재보험료요율">#REF!</definedName>
    <definedName name="산재보험료율">#REF!</definedName>
    <definedName name="산재보험료표">#REF!</definedName>
    <definedName name="산정">#REF!</definedName>
    <definedName name="산철쭉">#REF!</definedName>
    <definedName name="산출">[12]산출내역서집계표!$D$3:$L$116</definedName>
    <definedName name="산출1">[12]산출내역서집계표!$D$6:$L$116</definedName>
    <definedName name="산출경비">#REF!</definedName>
    <definedName name="산출근거">#REF!</definedName>
    <definedName name="산출근거1">#REF!</definedName>
    <definedName name="산출금양">[12]산출내역서집계표!$AB$2:$AR$143</definedName>
    <definedName name="산출냐역">#REF!</definedName>
    <definedName name="산출하">#N/A</definedName>
    <definedName name="살수차">220000</definedName>
    <definedName name="삼">#REF!</definedName>
    <definedName name="삼.관리및편익시설물공">#N/A</definedName>
    <definedName name="삼각지_동력부하_List">#REF!</definedName>
    <definedName name="삼차">#REF!</definedName>
    <definedName name="상">#REF!</definedName>
    <definedName name="상급원자력기술자001">#REF!</definedName>
    <definedName name="상급원자력기술자002">#REF!</definedName>
    <definedName name="상급원자력기술자011">#REF!</definedName>
    <definedName name="상급원자력기술자012">#REF!</definedName>
    <definedName name="상급원자력기술자982">#REF!</definedName>
    <definedName name="상급원자력기술자991">#REF!</definedName>
    <definedName name="상급원자력기술자992">#REF!</definedName>
    <definedName name="상담">#REF!</definedName>
    <definedName name="상림1호">#REF!</definedName>
    <definedName name="상림2호">#REF!</definedName>
    <definedName name="상림3호">#REF!</definedName>
    <definedName name="상부슬라브">#REF!</definedName>
    <definedName name="상정안정안하" hidden="1">{#N/A,#N/A,FALSE,"기안지";#N/A,#N/A,FALSE,"통신지"}</definedName>
    <definedName name="상주" hidden="1">{#N/A,#N/A,FALSE,"지침";#N/A,#N/A,FALSE,"환경분석";#N/A,#N/A,FALSE,"Sheet16"}</definedName>
    <definedName name="상주감리" hidden="1">{#N/A,#N/A,FALSE,"지침";#N/A,#N/A,FALSE,"환경분석";#N/A,#N/A,FALSE,"Sheet16"}</definedName>
    <definedName name="상하차경비10">#REF!</definedName>
    <definedName name="상하차경비15">#REF!</definedName>
    <definedName name="상하차경비20">#REF!</definedName>
    <definedName name="상하차경비25">#REF!</definedName>
    <definedName name="상하차경비30">#REF!</definedName>
    <definedName name="상하차경비35">#REF!</definedName>
    <definedName name="상하차경비40">#REF!</definedName>
    <definedName name="상하차경비45">#REF!</definedName>
    <definedName name="상하차경비5">#REF!</definedName>
    <definedName name="상하차경비50">#REF!</definedName>
    <definedName name="상하차노무비10">#REF!</definedName>
    <definedName name="상하차노무비15">#REF!</definedName>
    <definedName name="상하차노무비20">#REF!</definedName>
    <definedName name="상하차노무비25">#REF!</definedName>
    <definedName name="상하차노무비30">#REF!</definedName>
    <definedName name="상하차노무비35">#REF!</definedName>
    <definedName name="상하차노무비40">#REF!</definedName>
    <definedName name="상하차노무비45">#REF!</definedName>
    <definedName name="상하차노무비5">#REF!</definedName>
    <definedName name="상하차노무비50">#REF!</definedName>
    <definedName name="상하차재료비10">#REF!</definedName>
    <definedName name="상하차재료비15">#REF!</definedName>
    <definedName name="상하차재료비20">#REF!</definedName>
    <definedName name="상하차재료비25">#REF!</definedName>
    <definedName name="상하차재료비30">#REF!</definedName>
    <definedName name="상하차재료비35">#REF!</definedName>
    <definedName name="상하차재료비40">#REF!</definedName>
    <definedName name="상하차재료비45">#REF!</definedName>
    <definedName name="상하차재료비5">#REF!</definedName>
    <definedName name="상하차재료비50">#REF!</definedName>
    <definedName name="새이름">#REF!</definedName>
    <definedName name="생사1호">#REF!</definedName>
    <definedName name="생사2호">#REF!</definedName>
    <definedName name="생사기존">#REF!</definedName>
    <definedName name="샤워">#REF!</definedName>
    <definedName name="샷_시_공">#REF!</definedName>
    <definedName name="샷시공001">#REF!</definedName>
    <definedName name="샷시공002">#REF!</definedName>
    <definedName name="샷시공011">#REF!</definedName>
    <definedName name="샷시공012">#REF!</definedName>
    <definedName name="샷시공982">#REF!</definedName>
    <definedName name="샷시공991">#REF!</definedName>
    <definedName name="샷시공992">#REF!</definedName>
    <definedName name="석" hidden="1">{#N/A,#N/A,FALSE,"지침";#N/A,#N/A,FALSE,"환경분석";#N/A,#N/A,FALSE,"Sheet16"}</definedName>
    <definedName name="석_공">#REF!</definedName>
    <definedName name="석공">#REF!</definedName>
    <definedName name="석공001">#REF!</definedName>
    <definedName name="석공002">#REF!</definedName>
    <definedName name="석공011">#REF!</definedName>
    <definedName name="석공012">#REF!</definedName>
    <definedName name="석공982">#REF!</definedName>
    <definedName name="석공991">#REF!</definedName>
    <definedName name="석공992">#REF!</definedName>
    <definedName name="석재받은의뢰업체" hidden="1">255</definedName>
    <definedName name="석조각공001">#REF!</definedName>
    <definedName name="석조각공002">#REF!</definedName>
    <definedName name="석조각공011">#REF!</definedName>
    <definedName name="석조각공012">#REF!</definedName>
    <definedName name="석조각공982">#REF!</definedName>
    <definedName name="석조각공991">#REF!</definedName>
    <definedName name="석조각공992">#REF!</definedName>
    <definedName name="석축">#REF!</definedName>
    <definedName name="선량1호">#REF!</definedName>
    <definedName name="선량2호">#REF!</definedName>
    <definedName name="선량3호">#REF!</definedName>
    <definedName name="선량4호">#REF!</definedName>
    <definedName name="선량5호">#REF!</definedName>
    <definedName name="선로신설">#REF!</definedName>
    <definedName name="선로철거">#REF!</definedName>
    <definedName name="선부001">#REF!</definedName>
    <definedName name="선부002">#REF!</definedName>
    <definedName name="선부011">#REF!</definedName>
    <definedName name="선부012">#REF!</definedName>
    <definedName name="선부982">#REF!</definedName>
    <definedName name="선부991">#REF!</definedName>
    <definedName name="선부992">#REF!</definedName>
    <definedName name="설계가">#N/A</definedName>
    <definedName name="설계내역">#REF!</definedName>
    <definedName name="설계내역서" hidden="1">{"'별표'!$N$220"}</definedName>
    <definedName name="설계설">#REF!</definedName>
    <definedName name="설계속도">#REF!</definedName>
    <definedName name="설명판1">#REF!</definedName>
    <definedName name="설명판2">#REF!</definedName>
    <definedName name="설비">#REF!</definedName>
    <definedName name="설비기초일위">#REF!</definedName>
    <definedName name="설비물량">#REF!</definedName>
    <definedName name="설비현조">#N/A</definedName>
    <definedName name="설집">#REF!</definedName>
    <definedName name="설치간재">#REF!</definedName>
    <definedName name="설치량">#REF!</definedName>
    <definedName name="설치직노">#REF!</definedName>
    <definedName name="설치직재">#REF!</definedName>
    <definedName name="성산1호">#REF!</definedName>
    <definedName name="성산2호">#REF!</definedName>
    <definedName name="성산3호">#REF!</definedName>
    <definedName name="성산4호">#REF!</definedName>
    <definedName name="성산5호">#REF!</definedName>
    <definedName name="성적">#REF!</definedName>
    <definedName name="세금계산서">#N/A</definedName>
    <definedName name="세부내역TV">BlankMacro1</definedName>
    <definedName name="셩" hidden="1">{#N/A,#N/A,FALSE,"구조1"}</definedName>
    <definedName name="소갑">#REF!</definedName>
    <definedName name="소계">#REF!</definedName>
    <definedName name="소나무">#REF!</definedName>
    <definedName name="소모비">#REF!</definedName>
    <definedName name="소방">#REF!</definedName>
    <definedName name="소방2">#REF!</definedName>
    <definedName name="소음진동">#REF!</definedName>
    <definedName name="소음진동측정">#REF!</definedName>
    <definedName name="소일위대가1">#REF!</definedName>
    <definedName name="소켓무게">#REF!</definedName>
    <definedName name="소형B손료">#REF!</definedName>
    <definedName name="속채움1">#REF!</definedName>
    <definedName name="속채움2">#REF!</definedName>
    <definedName name="손료">#REF!</definedName>
    <definedName name="손료1">#REF!</definedName>
    <definedName name="손료A">#REF!</definedName>
    <definedName name="손익추정목표" hidden="1">{#N/A,#N/A,FALSE,"전력간선"}</definedName>
    <definedName name="송">#REF!</definedName>
    <definedName name="송강">#REF!</definedName>
    <definedName name="송수관로구경">#REF!</definedName>
    <definedName name="송전전공">#REF!</definedName>
    <definedName name="송전전공001">#REF!</definedName>
    <definedName name="송전전공002">#REF!</definedName>
    <definedName name="송전전공011">#REF!</definedName>
    <definedName name="송전전공012">#REF!</definedName>
    <definedName name="송전전공982">#REF!</definedName>
    <definedName name="송전전공991">#REF!</definedName>
    <definedName name="송전전공992">#REF!</definedName>
    <definedName name="송전환선전공011">#REF!</definedName>
    <definedName name="송전활선전공001">#REF!</definedName>
    <definedName name="송전활선전공002">#REF!</definedName>
    <definedName name="송전활선전공012">#REF!</definedName>
    <definedName name="송전활선전공982">#REF!</definedName>
    <definedName name="송전활선전공991">#REF!</definedName>
    <definedName name="송전활선전공992">#REF!</definedName>
    <definedName name="송천1">#REF!</definedName>
    <definedName name="송천2">#REF!</definedName>
    <definedName name="쇼" hidden="1">{#N/A,#N/A,FALSE,"단가표지"}</definedName>
    <definedName name="쇼ㅕ">#REF!,#REF!,#REF!</definedName>
    <definedName name="쇽" hidden="1">{#N/A,#N/A,FALSE,"구조1"}</definedName>
    <definedName name="수" hidden="1">{#N/A,#N/A,FALSE,"기안지";#N/A,#N/A,FALSE,"통신지"}</definedName>
    <definedName name="수____종">#REF!</definedName>
    <definedName name="수_량">#N/A</definedName>
    <definedName name="수up">#REF!</definedName>
    <definedName name="수간보호거적10">#REF!</definedName>
    <definedName name="수간보호거적100">#REF!</definedName>
    <definedName name="수간보호거적15">#REF!</definedName>
    <definedName name="수간보호거적20">#REF!</definedName>
    <definedName name="수간보호거적25">#REF!</definedName>
    <definedName name="수간보호거적30">#REF!</definedName>
    <definedName name="수간보호거적35">#REF!</definedName>
    <definedName name="수간보호거적40">#REF!</definedName>
    <definedName name="수간보호거적45">#REF!</definedName>
    <definedName name="수간보호거적5">#REF!</definedName>
    <definedName name="수간보호거적50">#REF!</definedName>
    <definedName name="수간보호거적55">#REF!</definedName>
    <definedName name="수간보호거적60">#REF!</definedName>
    <definedName name="수간보호거적65">#REF!</definedName>
    <definedName name="수간보호거적70">#REF!</definedName>
    <definedName name="수간보호거적75">#REF!</definedName>
    <definedName name="수간보호거적80">#REF!</definedName>
    <definedName name="수간보호거적85">#REF!</definedName>
    <definedName name="수간보호거적90">#REF!</definedName>
    <definedName name="수간보호거적95">#REF!</definedName>
    <definedName name="수간보호보통인부10">#REF!</definedName>
    <definedName name="수간보호보통인부100">#REF!</definedName>
    <definedName name="수간보호보통인부15">#REF!</definedName>
    <definedName name="수간보호보통인부20">#REF!</definedName>
    <definedName name="수간보호보통인부25">#REF!</definedName>
    <definedName name="수간보호보통인부30">#REF!</definedName>
    <definedName name="수간보호보통인부35">#REF!</definedName>
    <definedName name="수간보호보통인부40">#REF!</definedName>
    <definedName name="수간보호보통인부45">#REF!</definedName>
    <definedName name="수간보호보통인부5">#REF!</definedName>
    <definedName name="수간보호보통인부50">#REF!</definedName>
    <definedName name="수간보호보통인부55">#REF!</definedName>
    <definedName name="수간보호보통인부60">#REF!</definedName>
    <definedName name="수간보호보통인부65">#REF!</definedName>
    <definedName name="수간보호보통인부70">#REF!</definedName>
    <definedName name="수간보호보통인부75">#REF!</definedName>
    <definedName name="수간보호보통인부80">#REF!</definedName>
    <definedName name="수간보호보통인부85">#REF!</definedName>
    <definedName name="수간보호보통인부90">#REF!</definedName>
    <definedName name="수간보호보통인부95">#REF!</definedName>
    <definedName name="수간보호새끼10">#REF!</definedName>
    <definedName name="수간보호새끼100">#REF!</definedName>
    <definedName name="수간보호새끼15">#REF!</definedName>
    <definedName name="수간보호새끼20">#REF!</definedName>
    <definedName name="수간보호새끼25">#REF!</definedName>
    <definedName name="수간보호새끼30">#REF!</definedName>
    <definedName name="수간보호새끼35">#REF!</definedName>
    <definedName name="수간보호새끼40">#REF!</definedName>
    <definedName name="수간보호새끼45">#REF!</definedName>
    <definedName name="수간보호새끼5">#REF!</definedName>
    <definedName name="수간보호새끼50">#REF!</definedName>
    <definedName name="수간보호새끼55">#REF!</definedName>
    <definedName name="수간보호새끼60">#REF!</definedName>
    <definedName name="수간보호새끼65">#REF!</definedName>
    <definedName name="수간보호새끼70">#REF!</definedName>
    <definedName name="수간보호새끼75">#REF!</definedName>
    <definedName name="수간보호새끼80">#REF!</definedName>
    <definedName name="수간보호새끼85">#REF!</definedName>
    <definedName name="수간보호새끼90">#REF!</definedName>
    <definedName name="수간보호새끼95">#REF!</definedName>
    <definedName name="수간보호조경공10">#REF!</definedName>
    <definedName name="수간보호조경공100">#REF!</definedName>
    <definedName name="수간보호조경공15">#REF!</definedName>
    <definedName name="수간보호조경공20">#REF!</definedName>
    <definedName name="수간보호조경공25">#REF!</definedName>
    <definedName name="수간보호조경공30">#REF!</definedName>
    <definedName name="수간보호조경공35">#REF!</definedName>
    <definedName name="수간보호조경공40">#REF!</definedName>
    <definedName name="수간보호조경공45">#REF!</definedName>
    <definedName name="수간보호조경공5">#REF!</definedName>
    <definedName name="수간보호조경공50">#REF!</definedName>
    <definedName name="수간보호조경공55">#REF!</definedName>
    <definedName name="수간보호조경공60">#REF!</definedName>
    <definedName name="수간보호조경공65">#REF!</definedName>
    <definedName name="수간보호조경공70">#REF!</definedName>
    <definedName name="수간보호조경공75">#REF!</definedName>
    <definedName name="수간보호조경공80">#REF!</definedName>
    <definedName name="수간보호조경공85">#REF!</definedName>
    <definedName name="수간보호조경공90">#REF!</definedName>
    <definedName name="수간보호조경공95">#REF!</definedName>
    <definedName name="수경단가">#REF!</definedName>
    <definedName name="수경단가1">#REF!</definedName>
    <definedName name="수경일위">#REF!</definedName>
    <definedName name="수급인상호">#REF!</definedName>
    <definedName name="수급인성명">#REF!</definedName>
    <definedName name="수급인주소">#REF!</definedName>
    <definedName name="수량">#N/A</definedName>
    <definedName name="수량U">#REF!</definedName>
    <definedName name="수량검토">#REF!</definedName>
    <definedName name="수량계산">#REF!</definedName>
    <definedName name="수량산출">#REF!</definedName>
    <definedName name="수량집계1">#REF!</definedName>
    <definedName name="수량집계2">#REF!,#REF!</definedName>
    <definedName name="수량집계3">#REF!</definedName>
    <definedName name="수량집계표2_5_탈취설비_List">#REF!</definedName>
    <definedName name="수리수문">#REF!</definedName>
    <definedName name="수목">#REF!</definedName>
    <definedName name="수목공통대가">#N/A</definedName>
    <definedName name="수목단가">#REF!</definedName>
    <definedName name="수목수량">#REF!</definedName>
    <definedName name="수목일위대가">#N/A</definedName>
    <definedName name="수수꽃다리">#REF!</definedName>
    <definedName name="수습">#REF!</definedName>
    <definedName name="수원공자재">#REF!</definedName>
    <definedName name="수주">#REF!</definedName>
    <definedName name="수중모타1">#REF!</definedName>
    <definedName name="수중모타10">#REF!</definedName>
    <definedName name="수중모타15">#REF!</definedName>
    <definedName name="수중모타2">#REF!</definedName>
    <definedName name="수중모타20">#REF!</definedName>
    <definedName name="수중모타25">#REF!</definedName>
    <definedName name="수중모타3">#REF!</definedName>
    <definedName name="수중모타30">#REF!</definedName>
    <definedName name="수중모타5">#REF!</definedName>
    <definedName name="수중모타7.5">#REF!</definedName>
    <definedName name="수중모터펌프단가">#REF!</definedName>
    <definedName name="수중케이블단가">#REF!</definedName>
    <definedName name="수중토사p1">#REF!</definedName>
    <definedName name="수질">#REF!</definedName>
    <definedName name="수질측정">#REF!</definedName>
    <definedName name="수토1">#REF!</definedName>
    <definedName name="수평연결재">#REF!</definedName>
    <definedName name="수학">#REF!</definedName>
    <definedName name="숙직">#REF!</definedName>
    <definedName name="순공">#N/A</definedName>
    <definedName name="순공사비">#REF!</definedName>
    <definedName name="순공사비계">#REF!</definedName>
    <definedName name="순공사원가">#REF!</definedName>
    <definedName name="純工事原價">#REF!</definedName>
    <definedName name="순기1">#REF!</definedName>
    <definedName name="순기2">#REF!</definedName>
    <definedName name="쉬트상">#REF!</definedName>
    <definedName name="쉬트시">#REF!</definedName>
    <definedName name="쉬트측">#REF!</definedName>
    <definedName name="쉬트하">#REF!</definedName>
    <definedName name="스치로폴설치">#REF!</definedName>
    <definedName name="스페이서설치">#REF!</definedName>
    <definedName name="스페이서수직1">#REF!</definedName>
    <definedName name="스페이서수직2">#REF!</definedName>
    <definedName name="스페이서수평1">#REF!</definedName>
    <definedName name="스페이서수평2">#REF!</definedName>
    <definedName name="슬래브">#REF!</definedName>
    <definedName name="승" hidden="1">{#N/A,#N/A,FALSE,"지침";#N/A,#N/A,FALSE,"환경분석";#N/A,#N/A,FALSE,"Sheet16"}</definedName>
    <definedName name="시">#REF!</definedName>
    <definedName name="시공이음">#REF!</definedName>
    <definedName name="시공측량사001">#REF!</definedName>
    <definedName name="시공측량사002">#REF!</definedName>
    <definedName name="시공측량사011">#REF!</definedName>
    <definedName name="시공측량사012">#REF!</definedName>
    <definedName name="시공측량사982">#REF!</definedName>
    <definedName name="시공측량사991">#REF!</definedName>
    <definedName name="시공측량사992">#REF!</definedName>
    <definedName name="시공측량사조수001">#REF!</definedName>
    <definedName name="시공측량사조수002">#REF!</definedName>
    <definedName name="시공측량사조수011">#REF!</definedName>
    <definedName name="시공측량사조수012">#REF!</definedName>
    <definedName name="시공측량사조수982">#REF!</definedName>
    <definedName name="시공측량사조수991">#REF!</definedName>
    <definedName name="시공측량사조수992">#REF!</definedName>
    <definedName name="시설물수량">#REF!</definedName>
    <definedName name="시설수량">#REF!</definedName>
    <definedName name="시설일위">#REF!</definedName>
    <definedName name="시설일위1">#REF!</definedName>
    <definedName name="시중노임1">#N/A</definedName>
    <definedName name="시청">#REF!</definedName>
    <definedName name="시험관련기사_시험사1급001">#REF!</definedName>
    <definedName name="시험관련기사_시험사1급002">#REF!</definedName>
    <definedName name="시험관련기사_시험사1급011">#REF!</definedName>
    <definedName name="시험관련기사_시험사1급012">#REF!</definedName>
    <definedName name="시험관련기사_시험사1급982">#REF!</definedName>
    <definedName name="시험관련기사_시험사1급991">#REF!</definedName>
    <definedName name="시험관련기사_시험사1급992">#REF!</definedName>
    <definedName name="시험관련산업기사_2급001">#REF!</definedName>
    <definedName name="시험관련산업기사_2급002">#REF!</definedName>
    <definedName name="시험관련산업기사_2급011">#REF!</definedName>
    <definedName name="시험관련산업기사_2급012">#REF!</definedName>
    <definedName name="시험관련산업기사_2급982">#REF!</definedName>
    <definedName name="시험관련산업기사_2급991">#REF!</definedName>
    <definedName name="시험관련산업기사_2급992">#REF!</definedName>
    <definedName name="시험보조수001">#REF!</definedName>
    <definedName name="시험보조수002">#REF!</definedName>
    <definedName name="시험보조수011">#REF!</definedName>
    <definedName name="시험보조수012">#REF!</definedName>
    <definedName name="시험보조수982">#REF!</definedName>
    <definedName name="시험보조수991">#REF!</definedName>
    <definedName name="시험보조수992">#REF!</definedName>
    <definedName name="시험사1급">#REF!</definedName>
    <definedName name="시험사1급노임">#REF!</definedName>
    <definedName name="시험편">#REF!</definedName>
    <definedName name="시화군대체">#REF!</definedName>
    <definedName name="식당">#REF!</definedName>
    <definedName name="식대">4000+1500*2</definedName>
    <definedName name="식재공">#N/A</definedName>
    <definedName name="식재공사97">#N/A</definedName>
    <definedName name="식재단가">#REF!</definedName>
    <definedName name="식재단가1">#REF!</definedName>
    <definedName name="식재보통인부">#REF!</definedName>
    <definedName name="식재수량">#REF!</definedName>
    <definedName name="식재수량표">#REF!</definedName>
    <definedName name="식재일위">#REF!</definedName>
    <definedName name="식재조경공">#REF!</definedName>
    <definedName name="식혈반경">#REF!</definedName>
    <definedName name="식혈체적">#REF!</definedName>
    <definedName name="신">#REF!</definedName>
    <definedName name="신1">#REF!</definedName>
    <definedName name="신성1">#REF!</definedName>
    <definedName name="신성2">#REF!</definedName>
    <definedName name="신성3">#REF!</definedName>
    <definedName name="신성4">#REF!</definedName>
    <definedName name="신성5">#REF!</definedName>
    <definedName name="신성6">#REF!</definedName>
    <definedName name="신성7">#REF!</definedName>
    <definedName name="신축이음각도">#REF!</definedName>
    <definedName name="신축이음갯수">#REF!</definedName>
    <definedName name="신축이음장치">#REF!</definedName>
    <definedName name="신흥1호">#REF!</definedName>
    <definedName name="신흥2호">#REF!</definedName>
    <definedName name="신희">#REF!</definedName>
    <definedName name="실경상">#REF!</definedName>
    <definedName name="실내">BlankMacro1</definedName>
    <definedName name="실비적용">#REF!</definedName>
    <definedName name="실인원">#REF!</definedName>
    <definedName name="실지수_기호">#REF!</definedName>
    <definedName name="실행">#REF!</definedName>
    <definedName name="실행갑">#REF!</definedName>
    <definedName name="실행결재">#REF!</definedName>
    <definedName name="실행공기">#REF!</definedName>
    <definedName name="실행보고서1">BlankMacro1</definedName>
    <definedName name="실행양식">BlankMacro1</definedName>
    <definedName name="실행집계">#REF!</definedName>
    <definedName name="십프로">#REF!</definedName>
    <definedName name="씨">#REF!</definedName>
    <definedName name="씨그마ck">#REF!</definedName>
    <definedName name="씨그마y">#REF!</definedName>
    <definedName name="씨파">#REF!</definedName>
    <definedName name="ㅇ">#REF!</definedName>
    <definedName name="ㅇ48">#REF!</definedName>
    <definedName name="ㅇㄴㄹㄴㄻ">#REF!</definedName>
    <definedName name="ㅇㄴㄹㄴㅁㄹㅇ">#N/A</definedName>
    <definedName name="ㅇㄴㄹㄴㅇ">#REF!</definedName>
    <definedName name="ㅇㄹ">#REF!</definedName>
    <definedName name="ㅇㄹㄴ">#REF!,#REF!</definedName>
    <definedName name="ㅇㄹㄹ" hidden="1">#REF!</definedName>
    <definedName name="ㅇㄹㅇㄹ" hidden="1">#REF!</definedName>
    <definedName name="ㅇㄹ호">#REF!</definedName>
    <definedName name="ㅇㄹ호ㅓ">#REF!</definedName>
    <definedName name="ㅇㄹ호ㅗㅓ">#REF!</definedName>
    <definedName name="ㅇㄻㄴㄻ" hidden="1">{#N/A,#N/A,FALSE,"기안지";#N/A,#N/A,FALSE,"통신지"}</definedName>
    <definedName name="ㅇㄻㄴㅇㄻㄴㅇㄻㄴㅇㄹㅇ">#REF!</definedName>
    <definedName name="ㅇㄻㅇㄴ">#REF!</definedName>
    <definedName name="ㅇㅀ">BlankMacro1</definedName>
    <definedName name="ㅇㅇ" hidden="1">{#N/A,#N/A,FALSE,"기안지";#N/A,#N/A,FALSE,"통신지"}</definedName>
    <definedName name="ㅇㅇㄹ" hidden="1">#REF!</definedName>
    <definedName name="ㅇㅇㅇ">#REF!</definedName>
    <definedName name="ㅇㅇㅇㅇ">BlankMacro1</definedName>
    <definedName name="ㅇㅇㅇㅇㅇ">#REF!</definedName>
    <definedName name="ㅇㅇㅇㅇㅇㅇㅇ">#REF!</definedName>
    <definedName name="ㅇㅇ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">#REF!</definedName>
    <definedName name="아1">#REF!</definedName>
    <definedName name="아무거나">BlankMacro1</definedName>
    <definedName name="아스팔트">#REF!</definedName>
    <definedName name="아아" hidden="1">{#N/A,#N/A,FALSE,"기안지";#N/A,#N/A,FALSE,"통신지"}</definedName>
    <definedName name="아야">#REF!</definedName>
    <definedName name="아연도28">#REF!</definedName>
    <definedName name="아연도강관단가">#REF!</definedName>
    <definedName name="아연도배관단가">#REF!</definedName>
    <definedName name="아연도배관자재">#REF!</definedName>
    <definedName name="아이">#REF!</definedName>
    <definedName name="아이디">#REF!,#REF!</definedName>
    <definedName name="아파트">#REF!</definedName>
    <definedName name="악취">#REF!</definedName>
    <definedName name="안">#REF!</definedName>
    <definedName name="안녕" hidden="1">{"'별표'!$N$220"}</definedName>
    <definedName name="안방1호">#REF!</definedName>
    <definedName name="안방2호">#REF!</definedName>
    <definedName name="안벽">#REF!</definedName>
    <definedName name="안전">#REF!</definedName>
    <definedName name="안전관리비">#REF!</definedName>
    <definedName name="안전관리비_산식">#REF!</definedName>
    <definedName name="안전관리비기초액">#REF!</definedName>
    <definedName name="안전관리비요율">#REF!</definedName>
    <definedName name="안전관리비율">#REF!</definedName>
    <definedName name="안전관리비표">#REF!</definedName>
    <definedName name="안정수위">#REF!</definedName>
    <definedName name="알d">#REF!</definedName>
    <definedName name="알파1">#REF!</definedName>
    <definedName name="알파2">#REF!</definedName>
    <definedName name="암거">#REF!,#REF!</definedName>
    <definedName name="암거2">#REF!,#REF!</definedName>
    <definedName name="암거3">#REF!,#REF!</definedName>
    <definedName name="앙" hidden="1">{#N/A,#N/A,FALSE,"부대2"}</definedName>
    <definedName name="앞굽높이">#REF!</definedName>
    <definedName name="앞들1호">#REF!</definedName>
    <definedName name="앞들2호">#REF!</definedName>
    <definedName name="앞성토">#REF!</definedName>
    <definedName name="앞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애자">#REF!</definedName>
    <definedName name="앨c">#REF!</definedName>
    <definedName name="앨e">#REF!</definedName>
    <definedName name="앵커볼트">#REF!</definedName>
    <definedName name="야간" hidden="1">{#N/A,#N/A,FALSE,"지침";#N/A,#N/A,FALSE,"환경분석";#N/A,#N/A,FALSE,"Sheet16"}</definedName>
    <definedName name="약대건축">#REF!</definedName>
    <definedName name="약대기계">#REF!</definedName>
    <definedName name="약대소방">#REF!</definedName>
    <definedName name="약대전기">#REF!</definedName>
    <definedName name="약대토목">#REF!</definedName>
    <definedName name="약대통신">#REF!</definedName>
    <definedName name="양생1">#REF!</definedName>
    <definedName name="양생2">#REF!</definedName>
    <definedName name="양석">#REF!,#REF!,#REF!,#REF!,#REF!,#REF!,#REF!,#REF!,#REF!,#REF!,#REF!,#REF!,#REF!,#REF!,#REF!,#REF!,#REF!,#REF!,#REF!</definedName>
    <definedName name="양석김">#REF!</definedName>
    <definedName name="양수공사">#REF!</definedName>
    <definedName name="양수량">#REF!</definedName>
    <definedName name="양식">#REF!</definedName>
    <definedName name="양호">#REF!</definedName>
    <definedName name="어">#REF!</definedName>
    <definedName name="어어" hidden="1">{#N/A,#N/A,FALSE,"기안지";#N/A,#N/A,FALSE,"통신지"}</definedName>
    <definedName name="어학">#REF!</definedName>
    <definedName name="억이상" hidden="1">{#N/A,#N/A,FALSE,"2~8번"}</definedName>
    <definedName name="업체" hidden="1">#REF!</definedName>
    <definedName name="업체견적서">BlankMacro1</definedName>
    <definedName name="업체기성">BlankMacro1</definedName>
    <definedName name="업체기성지급">BlankMacro1</definedName>
    <definedName name="업체리스트">#REF!</definedName>
    <definedName name="엉" hidden="1">{#N/A,#N/A,FALSE,"부대2"}</definedName>
    <definedName name="여름">#REF!</definedName>
    <definedName name="연마공001">#REF!</definedName>
    <definedName name="연마공002">#REF!</definedName>
    <definedName name="연마공011">#REF!</definedName>
    <definedName name="연마공012">#REF!</definedName>
    <definedName name="연마공982">#REF!</definedName>
    <definedName name="연마공991">#REF!</definedName>
    <definedName name="연마공992">#REF!</definedName>
    <definedName name="연무" hidden="1">{#N/A,#N/A,FALSE,"기안지";#N/A,#N/A,FALSE,"통신지"}</definedName>
    <definedName name="연습">#REF!</definedName>
    <definedName name="연습9">#REF!</definedName>
    <definedName name="연습99">#REF!</definedName>
    <definedName name="연장">#REF!</definedName>
    <definedName name="영">#REF!</definedName>
    <definedName name="영견적수량" hidden="1">{#N/A,#N/A,FALSE,"기안지";#N/A,#N/A,FALSE,"통신지"}</definedName>
    <definedName name="영광원자력56호기">[0]!영광원자력5,'[4]6호기'!$A$1</definedName>
    <definedName name="영산홍">#REF!</definedName>
    <definedName name="영어">#REF!</definedName>
    <definedName name="영업소" hidden="1">{#N/A,#N/A,FALSE,"기안지";#N/A,#N/A,FALSE,"통신지"}</definedName>
    <definedName name="영역">#REF!</definedName>
    <definedName name="영역1">#REF!</definedName>
    <definedName name="예산서">#REF!</definedName>
    <definedName name="예절">#REF!</definedName>
    <definedName name="오">#REF!</definedName>
    <definedName name="오주1호">#REF!</definedName>
    <definedName name="오주2호">#REF!</definedName>
    <definedName name="오주3호">#REF!</definedName>
    <definedName name="오주4호">#REF!</definedName>
    <definedName name="오차">#REF!</definedName>
    <definedName name="오프로">#REF!</definedName>
    <definedName name="옥외">#REF!</definedName>
    <definedName name="옥외등철거공구손료">#REF!</definedName>
    <definedName name="옥외등철거공비">#REF!</definedName>
    <definedName name="옹2되">#REF!</definedName>
    <definedName name="옹2부">#REF!</definedName>
    <definedName name="옹2블캡">#REF!</definedName>
    <definedName name="옹2블표">#REF!</definedName>
    <definedName name="옹2상">#REF!</definedName>
    <definedName name="옹2속">#REF!</definedName>
    <definedName name="옹2잔">#REF!</definedName>
    <definedName name="옹2잡">#REF!</definedName>
    <definedName name="옹2지1">#REF!</definedName>
    <definedName name="옹2지2">#REF!</definedName>
    <definedName name="옹2지3">#REF!</definedName>
    <definedName name="옹2터">#REF!</definedName>
    <definedName name="옹2합">#REF!</definedName>
    <definedName name="옹되">#REF!</definedName>
    <definedName name="옹부">#REF!</definedName>
    <definedName name="옹블캡">#REF!</definedName>
    <definedName name="옹블표">#REF!</definedName>
    <definedName name="옹상">#REF!</definedName>
    <definedName name="옹속">#REF!</definedName>
    <definedName name="옹잔">#REF!</definedName>
    <definedName name="옹잡">#REF!</definedName>
    <definedName name="옹지1">#REF!</definedName>
    <definedName name="옹지2">#REF!</definedName>
    <definedName name="옹지3">#REF!</definedName>
    <definedName name="옹터">#REF!</definedName>
    <definedName name="옹합">#REF!</definedName>
    <definedName name="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완금">#REF!</definedName>
    <definedName name="왕벚나무">#REF!</definedName>
    <definedName name="왕암내역">#REF!</definedName>
    <definedName name="왜" hidden="1">{#N/A,#N/A,FALSE,"기안지";#N/A,#N/A,FALSE,"통신지"}</definedName>
    <definedName name="왜그래">#REF!</definedName>
    <definedName name="왜성도라지">#REF!</definedName>
    <definedName name="외국">#REF!</definedName>
    <definedName name="외벽">#REF!</definedName>
    <definedName name="외자재">#REF!</definedName>
    <definedName name="외주가공비">#REF!</definedName>
    <definedName name="외주변경">#REF!</definedName>
    <definedName name="요동1호">#REF!</definedName>
    <definedName name="요동2호">#REF!</definedName>
    <definedName name="요약문">#REF!</definedName>
    <definedName name="요율">#REF!</definedName>
    <definedName name="요율인쇄">#REF!</definedName>
    <definedName name="요철개수">#REF!</definedName>
    <definedName name="요철체적">#REF!</definedName>
    <definedName name="용5">#REF!</definedName>
    <definedName name="용역">#REF!</definedName>
    <definedName name="용운일위">#REF!</definedName>
    <definedName name="용운일위대가">#REF!</definedName>
    <definedName name="용접">#REF!</definedName>
    <definedName name="용접공">#REF!</definedName>
    <definedName name="용접공_일반001">#REF!</definedName>
    <definedName name="용접공_일반002">#REF!</definedName>
    <definedName name="용접공_일반011">#REF!</definedName>
    <definedName name="용접공_일반012">#REF!</definedName>
    <definedName name="용접공_일반982">#REF!</definedName>
    <definedName name="용접공_일반991">#REF!</definedName>
    <definedName name="용접공_일반992">#REF!</definedName>
    <definedName name="용접공_철도001">#REF!</definedName>
    <definedName name="용접공_철도002">#REF!</definedName>
    <definedName name="용접공_철도011">#REF!</definedName>
    <definedName name="용접공_철도012">#REF!</definedName>
    <definedName name="용접공_철도982">#REF!</definedName>
    <definedName name="용접공_철도991">#REF!</definedName>
    <definedName name="용접공_철도992">#REF!</definedName>
    <definedName name="용환" hidden="1">{#N/A,#N/A,FALSE,"기안지";#N/A,#N/A,FALSE,"통신지"}</definedName>
    <definedName name="우강공감율">#REF!</definedName>
    <definedName name="우강기본율">#REF!</definedName>
    <definedName name="우강사업율">#REF!</definedName>
    <definedName name="우강세부율">#REF!</definedName>
    <definedName name="우산">#REF!</definedName>
    <definedName name="운반비경비10">#REF!</definedName>
    <definedName name="운반비경비15">#REF!</definedName>
    <definedName name="운반비경비20">#REF!</definedName>
    <definedName name="운반비경비25">#REF!</definedName>
    <definedName name="운반비경비30">#REF!</definedName>
    <definedName name="운반비경비35">#REF!</definedName>
    <definedName name="운반비경비40">#REF!</definedName>
    <definedName name="운반비경비45">#REF!</definedName>
    <definedName name="운반비경비5">#REF!</definedName>
    <definedName name="운반비경비50">#REF!</definedName>
    <definedName name="운반비노무비10">#REF!</definedName>
    <definedName name="운반비노무비15">#REF!</definedName>
    <definedName name="운반비노무비20">#REF!</definedName>
    <definedName name="운반비노무비25">#REF!</definedName>
    <definedName name="운반비노무비30">#REF!</definedName>
    <definedName name="운반비노무비35">#REF!</definedName>
    <definedName name="운반비노무비40">#REF!</definedName>
    <definedName name="운반비노무비45">#REF!</definedName>
    <definedName name="운반비노무비5">#REF!</definedName>
    <definedName name="운반비노무비50">#REF!</definedName>
    <definedName name="운반비재료비10">#REF!</definedName>
    <definedName name="운반비재료비15">#REF!</definedName>
    <definedName name="운반비재료비20">#REF!</definedName>
    <definedName name="운반비재료비25">#REF!</definedName>
    <definedName name="운반비재료비30">#REF!</definedName>
    <definedName name="운반비재료비35">#REF!</definedName>
    <definedName name="운반비재료비40">#REF!</definedName>
    <definedName name="운반비재료비45">#REF!</definedName>
    <definedName name="운반비재료비5">#REF!</definedName>
    <definedName name="운반비재료비50">#REF!</definedName>
    <definedName name="운암">#REF!</definedName>
    <definedName name="운전">#REF!</definedName>
    <definedName name="운전사">#REF!</definedName>
    <definedName name="운전사_기계001">#REF!</definedName>
    <definedName name="운전사_기계002">#REF!</definedName>
    <definedName name="운전사_기계011">#REF!</definedName>
    <definedName name="운전사_기계012">#REF!</definedName>
    <definedName name="운전사_기계982">#REF!</definedName>
    <definedName name="운전사_기계991">#REF!</definedName>
    <definedName name="운전사_기계992">#REF!</definedName>
    <definedName name="운전사_운반">#REF!</definedName>
    <definedName name="운전사_운반차001">#REF!</definedName>
    <definedName name="운전사_운반차002">#REF!</definedName>
    <definedName name="운전사_운반차011">#REF!</definedName>
    <definedName name="운전사_운반차012">#REF!</definedName>
    <definedName name="운전사_운반차982">#REF!</definedName>
    <definedName name="운전사_운반차991">#REF!</definedName>
    <definedName name="운전사_운반차992">#REF!</definedName>
    <definedName name="운전조">#REF!</definedName>
    <definedName name="운호1호">#REF!</definedName>
    <definedName name="운호2호">#REF!</definedName>
    <definedName name="운호3호">#REF!</definedName>
    <definedName name="울산프랜지">#REF!</definedName>
    <definedName name="원">#REF!</definedName>
    <definedName name="원_가_계_산_서">#REF!</definedName>
    <definedName name="원가">#REF!</definedName>
    <definedName name="원가계산">#REF!</definedName>
    <definedName name="원가계산명">#REF!</definedName>
    <definedName name="원가월별">#REF!</definedName>
    <definedName name="원운1호">#REF!</definedName>
    <definedName name="원운2호">#REF!</definedName>
    <definedName name="원자력계장공001">#REF!</definedName>
    <definedName name="원자력계장공002">#REF!</definedName>
    <definedName name="원자력계장공011">#REF!</definedName>
    <definedName name="원자력계장공012">#REF!</definedName>
    <definedName name="원자력계장공982">#REF!</definedName>
    <definedName name="원자력계장공991">#REF!</definedName>
    <definedName name="원자력계장공992">#REF!</definedName>
    <definedName name="원자력기계설치공001">#REF!</definedName>
    <definedName name="원자력기계설치공002">#REF!</definedName>
    <definedName name="원자력기계설치공011">#REF!</definedName>
    <definedName name="원자력기계설치공012">#REF!</definedName>
    <definedName name="원자력기계설치공982">#REF!</definedName>
    <definedName name="원자력기계설치공991">#REF!</definedName>
    <definedName name="원자력기계설치공992">#REF!</definedName>
    <definedName name="원자력기술자001">#REF!</definedName>
    <definedName name="원자력기술자002">#REF!</definedName>
    <definedName name="원자력기술자011">#REF!</definedName>
    <definedName name="원자력기술자012">#REF!</definedName>
    <definedName name="원자력기술자982">#REF!</definedName>
    <definedName name="원자력기술자991">#REF!</definedName>
    <definedName name="원자력기술자992">#REF!</definedName>
    <definedName name="원자력덕트공001">#REF!</definedName>
    <definedName name="원자력덕트공002">#REF!</definedName>
    <definedName name="원자력덕트공011">#REF!</definedName>
    <definedName name="원자력덕트공012">#REF!</definedName>
    <definedName name="원자력덕트공982">#REF!</definedName>
    <definedName name="원자력덕트공991">#REF!</definedName>
    <definedName name="원자력덕트공992">#REF!</definedName>
    <definedName name="원자력배관공001">#REF!</definedName>
    <definedName name="원자력배관공002">#REF!</definedName>
    <definedName name="원자력배관공011">#REF!</definedName>
    <definedName name="원자력배관공012">#REF!</definedName>
    <definedName name="원자력배관공982">#REF!</definedName>
    <definedName name="원자력배관공991">#REF!</definedName>
    <definedName name="원자력배관공992">#REF!</definedName>
    <definedName name="원자력보온공001">#REF!</definedName>
    <definedName name="원자력보온공002">#REF!</definedName>
    <definedName name="원자력보온공011">#REF!</definedName>
    <definedName name="원자력보온공012">#REF!</definedName>
    <definedName name="원자력보온공982">#REF!</definedName>
    <definedName name="원자력보온공991">#REF!</definedName>
    <definedName name="원자력보온공992">#REF!</definedName>
    <definedName name="원자력용접공001">#REF!</definedName>
    <definedName name="원자력용접공002">#REF!</definedName>
    <definedName name="원자력용접공011">#REF!</definedName>
    <definedName name="원자력용접공012">#REF!</definedName>
    <definedName name="원자력용접공982">#REF!</definedName>
    <definedName name="원자력용접공991">#REF!</definedName>
    <definedName name="원자력용접공992">#REF!</definedName>
    <definedName name="원자력제관공001">#REF!</definedName>
    <definedName name="원자력제관공002">#REF!</definedName>
    <definedName name="원자력제관공011">#REF!</definedName>
    <definedName name="원자력제관공012">#REF!</definedName>
    <definedName name="원자력제관공982">#REF!</definedName>
    <definedName name="원자력제관공991">#REF!</definedName>
    <definedName name="원자력제관공992">#REF!</definedName>
    <definedName name="원자력케이블전공001">#REF!</definedName>
    <definedName name="원자력케이블전공002">#REF!</definedName>
    <definedName name="원자력케이블전공011">#REF!</definedName>
    <definedName name="원자력케이블전공012">#REF!</definedName>
    <definedName name="원자력케이블전공982">#REF!</definedName>
    <definedName name="원자력케이블전공991">#REF!</definedName>
    <definedName name="원자력케이블전공992">#REF!</definedName>
    <definedName name="원자력특별인부001">#REF!</definedName>
    <definedName name="원자력특별인부002">#REF!</definedName>
    <definedName name="원자력특별인부011">#REF!</definedName>
    <definedName name="원자력특별인부012">#REF!</definedName>
    <definedName name="원자력특별인부982">#REF!</definedName>
    <definedName name="원자력특별인부991">#REF!</definedName>
    <definedName name="원자력특별인부992">#REF!</definedName>
    <definedName name="원자력품질관리사001">#REF!</definedName>
    <definedName name="원자력품질관리사002">#REF!</definedName>
    <definedName name="원자력품질관리사011">#REF!</definedName>
    <definedName name="원자력품질관리사012">#REF!</definedName>
    <definedName name="원자력품질관리사982">#REF!</definedName>
    <definedName name="원자력품질관리사991">#REF!</definedName>
    <definedName name="원자력품질관리사992">#REF!</definedName>
    <definedName name="원자력플랜트전공001">#REF!</definedName>
    <definedName name="원자력플랜트전공002">#REF!</definedName>
    <definedName name="원자력플랜트전공011">#REF!</definedName>
    <definedName name="원자력플랜트전공012">#REF!</definedName>
    <definedName name="원자력플랜트전공982">#REF!</definedName>
    <definedName name="원자력플랜트전공991">#REF!</definedName>
    <definedName name="원자력플랜트전공992">#REF!</definedName>
    <definedName name="원지반다짐">#REF!</definedName>
    <definedName name="원형1">#REF!</definedName>
    <definedName name="원형2">#REF!</definedName>
    <definedName name="월별계획" hidden="1">{#N/A,#N/A,FALSE,"현장 NCR 분석";#N/A,#N/A,FALSE,"현장품질감사";#N/A,#N/A,FALSE,"현장품질감사"}</definedName>
    <definedName name="월별투입" hidden="1">{#N/A,#N/A,FALSE,"지침";#N/A,#N/A,FALSE,"환경분석";#N/A,#N/A,FALSE,"Sheet16"}</definedName>
    <definedName name="위님">#REF!</definedName>
    <definedName name="위락경관">#REF!</definedName>
    <definedName name="위생공001">#REF!</definedName>
    <definedName name="위생공002">#REF!</definedName>
    <definedName name="위생공011">#REF!</definedName>
    <definedName name="위생공012">#REF!</definedName>
    <definedName name="위생공982">#REF!</definedName>
    <definedName name="위생공991">#REF!</definedName>
    <definedName name="위생공992">#REF!</definedName>
    <definedName name="위생공중보건">#REF!</definedName>
    <definedName name="위위">#REF!</definedName>
    <definedName name="위치">#REF!</definedName>
    <definedName name="윙비트">#REF!</definedName>
    <definedName name="윙비트8">#REF!</definedName>
    <definedName name="유도등설비">#REF!</definedName>
    <definedName name="유리공001">#REF!</definedName>
    <definedName name="유리공002">#REF!</definedName>
    <definedName name="유리공011">#REF!</definedName>
    <definedName name="유리공012">#REF!</definedName>
    <definedName name="유리공982">#REF!</definedName>
    <definedName name="유리공991">#REF!</definedName>
    <definedName name="유리공992">#REF!</definedName>
    <definedName name="유치원">#REF!</definedName>
    <definedName name="유ㅠ">#REF!</definedName>
    <definedName name="육">#REF!</definedName>
    <definedName name="육리1호">#REF!</definedName>
    <definedName name="육리2호">#REF!</definedName>
    <definedName name="육상동식물">#REF!</definedName>
    <definedName name="육수동식물">#REF!</definedName>
    <definedName name="육차">#REF!</definedName>
    <definedName name="윤">#REF!,#REF!,#REF!,#REF!,#REF!,#REF!,#REF!,#REF!,#REF!,#REF!,#REF!,#REF!,#REF!,#REF!,#REF!,#REF!,#REF!,#REF!,#REF!</definedName>
    <definedName name="융" hidden="1">{#N/A,#N/A,FALSE,"현장 NCR 분석";#N/A,#N/A,FALSE,"현장품질감사";#N/A,#N/A,FALSE,"현장품질감사"}</definedName>
    <definedName name="은산1호">#REF!</definedName>
    <definedName name="은산2호">#REF!</definedName>
    <definedName name="은산3호">#REF!</definedName>
    <definedName name="은산4호">#REF!</definedName>
    <definedName name="은행나무">#REF!</definedName>
    <definedName name="을지1">#REF!</definedName>
    <definedName name="을지양식">#REF!</definedName>
    <definedName name="음악">#REF!</definedName>
    <definedName name="의" hidden="1">{#N/A,#N/A,FALSE,"운반시간"}</definedName>
    <definedName name="의정부견적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">#REF!,#REF!,#REF!,#REF!,#REF!,#REF!,#REF!,#REF!,#REF!,#REF!,#REF!,#REF!,#REF!,#REF!,#REF!,#REF!,#REF!,#REF!,#REF!</definedName>
    <definedName name="이1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동">#N/A</definedName>
    <definedName name="이삼">#REF!</definedName>
    <definedName name="이상">#REF!</definedName>
    <definedName name="이식">#REF!</definedName>
    <definedName name="이식단가">#REF!</definedName>
    <definedName name="이식단가1">#REF!</definedName>
    <definedName name="이식일위">#REF!</definedName>
    <definedName name="이윤">#REF!</definedName>
    <definedName name="利潤">#REF!</definedName>
    <definedName name="이윤..입력">[9]갑지!#REF!</definedName>
    <definedName name="이윤__입력">[6]갑지!#REF!</definedName>
    <definedName name="이윤_산식">#REF!</definedName>
    <definedName name="이윤요율">#REF!</definedName>
    <definedName name="이윤요율..">[9]갑지!#REF!</definedName>
    <definedName name="이윤율">#REF!</definedName>
    <definedName name="이윤표">#REF!</definedName>
    <definedName name="이응각">#REF!</definedName>
    <definedName name="이준호">#REF!</definedName>
    <definedName name="이차">#REF!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형관">#REF!</definedName>
    <definedName name="이희선">#REF!,#REF!</definedName>
    <definedName name="인.건.비">[9]집계표!$B$63:$IV$63</definedName>
    <definedName name="인1">#REF!</definedName>
    <definedName name="인2">#REF!</definedName>
    <definedName name="인4">#REF!</definedName>
    <definedName name="인5">#REF!</definedName>
    <definedName name="인8">#REF!</definedName>
    <definedName name="인가번호">#REF!</definedName>
    <definedName name="인건2">#REF!</definedName>
    <definedName name="인건비">#REF!</definedName>
    <definedName name="인건비.">[9]집계표!#REF!</definedName>
    <definedName name="인건비7">#REF!</definedName>
    <definedName name="인건비계산">BlankMacro1</definedName>
    <definedName name="인건비요율">[9]갑지!#REF!</definedName>
    <definedName name="인계">#REF!</definedName>
    <definedName name="인공">#REF!</definedName>
    <definedName name="인구">#REF!</definedName>
    <definedName name="인동덩쿨">#REF!</definedName>
    <definedName name="인력품">#REF!</definedName>
    <definedName name="인버트두께">#REF!</definedName>
    <definedName name="인원현황">#REF!</definedName>
    <definedName name="인입">#REF!</definedName>
    <definedName name="인입공사비">#REF!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.화장실및관리실">#N/A</definedName>
    <definedName name="일공구공사원가">#N/A</definedName>
    <definedName name="일공구기계경비">#N/A</definedName>
    <definedName name="일공구도급공사비">#N/A</definedName>
    <definedName name="일공구직영비">#REF!</definedName>
    <definedName name="일공구직접노무비">#N/A</definedName>
    <definedName name="일공구직접재료비">#N/A</definedName>
    <definedName name="일대">#REF!</definedName>
    <definedName name="일대1">#REF!</definedName>
    <definedName name="일련번호">#REF!</definedName>
    <definedName name="일반">#REF!</definedName>
    <definedName name="일반관리비">#REF!</definedName>
    <definedName name="一般管理費">#REF!</definedName>
    <definedName name="일반관리비..입력">[9]갑지!#REF!</definedName>
    <definedName name="일반관리비__입력">[6]갑지!#REF!</definedName>
    <definedName name="일반관리비_산식">#REF!</definedName>
    <definedName name="일반관리비요율">#REF!</definedName>
    <definedName name="일반관리비요율.">[9]갑지!#REF!</definedName>
    <definedName name="일반관리비율">#REF!</definedName>
    <definedName name="일반관리비표">#REF!</definedName>
    <definedName name="일반교실">#REF!</definedName>
    <definedName name="일반집계">#REF!</definedName>
    <definedName name="일반통신설비">#REF!</definedName>
    <definedName name="일수_개월">#REF!</definedName>
    <definedName name="일위">#REF!,#REF!</definedName>
    <definedName name="일위1">#REF!</definedName>
    <definedName name="일위단가">#REF!</definedName>
    <definedName name="일위대가">#REF!</definedName>
    <definedName name="일위대가1">#REF!</definedName>
    <definedName name="일위대가2">#REF!</definedName>
    <definedName name="일위대가목록_2">#REF!</definedName>
    <definedName name="일위대가목록_2_1">#REF!</definedName>
    <definedName name="일위대가목록_2_2">#REF!</definedName>
    <definedName name="일위대가목록_3">#REF!</definedName>
    <definedName name="일위대가표">#REF!</definedName>
    <definedName name="일위목록">#REF!</definedName>
    <definedName name="일위산출">#REF!</definedName>
    <definedName name="일위산출1">#REF!</definedName>
    <definedName name="일위수량">#REF!</definedName>
    <definedName name="일위호표">#REF!</definedName>
    <definedName name="일조장해">#REF!</definedName>
    <definedName name="일차">#REF!</definedName>
    <definedName name="임상건축">#REF!</definedName>
    <definedName name="임상기계">#REF!</definedName>
    <definedName name="임상소방">#REF!</definedName>
    <definedName name="임상전기">#REF!</definedName>
    <definedName name="임상조경">#REF!</definedName>
    <definedName name="임상토목">#REF!</definedName>
    <definedName name="임상통신">#REF!</definedName>
    <definedName name="임시동력">#REF!</definedName>
    <definedName name="임시동력2">#REF!</definedName>
    <definedName name="임직">#REF!</definedName>
    <definedName name="입력">#REF!,#REF!,#REF!,#REF!,#REF!,#REF!,#REF!,#REF!,#REF!,#REF!,#REF!,#REF!</definedName>
    <definedName name="입력란">#REF!</definedName>
    <definedName name="입력선택">#REF!</definedName>
    <definedName name="입력전체">#REF!</definedName>
    <definedName name="입안1호">#REF!</definedName>
    <definedName name="입안2호">#REF!</definedName>
    <definedName name="입안3호">#REF!</definedName>
    <definedName name="입안4호">#REF!</definedName>
    <definedName name="입안기존2">#REF!</definedName>
    <definedName name="입찰내역">#REF!</definedName>
    <definedName name="ㅈ" hidden="1">{#N/A,#N/A,FALSE,"기안지";#N/A,#N/A,FALSE,"통신지"}</definedName>
    <definedName name="ㅈ4" hidden="1">{#N/A,#N/A,FALSE,"현장 NCR 분석";#N/A,#N/A,FALSE,"현장품질감사";#N/A,#N/A,FALSE,"현장품질감사"}</definedName>
    <definedName name="ㅈㄷ">#REF!,#REF!</definedName>
    <definedName name="ㅈㄷㄱ" hidden="1">{#N/A,#N/A,FALSE,"기안지";#N/A,#N/A,FALSE,"통신지"}</definedName>
    <definedName name="ㅈㄷㄱㅈㄷㅎ" hidden="1">{#N/A,#N/A,FALSE,"기안지";#N/A,#N/A,FALSE,"통신지"}</definedName>
    <definedName name="ㅈㄷㄴㄷㄱ" hidden="1">{#N/A,#N/A,FALSE,"기안지";#N/A,#N/A,FALSE,"통신지"}</definedName>
    <definedName name="ㅈㄷㅈㄷ">#REF!</definedName>
    <definedName name="ㅈㄻㅍ" hidden="1">{#N/A,#N/A,FALSE,"기안지";#N/A,#N/A,FALSE,"통신지"}</definedName>
    <definedName name="ㅈㅂㄱㄷㅈ" hidden="1">{#N/A,#N/A,FALSE,"단가표지"}</definedName>
    <definedName name="ㅈㅂㅇㅈ">#REF!,#REF!</definedName>
    <definedName name="ㅈㅂ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>#REF!</definedName>
    <definedName name="자">#REF!</definedName>
    <definedName name="자1">#REF!</definedName>
    <definedName name="자2">#REF!</definedName>
    <definedName name="자4">#REF!</definedName>
    <definedName name="자5">#REF!</definedName>
    <definedName name="자8">#REF!</definedName>
    <definedName name="자귀나무">#REF!</definedName>
    <definedName name="자동화재탐지설비">#REF!</definedName>
    <definedName name="자리수">#REF!</definedName>
    <definedName name="자연수위">#REF!</definedName>
    <definedName name="자재">#REF!</definedName>
    <definedName name="자재2">#REF!</definedName>
    <definedName name="자재단가">#REF!</definedName>
    <definedName name="자재단가근거" hidden="1">#REF!</definedName>
    <definedName name="자재단가표">#REF!</definedName>
    <definedName name="자재비">#REF!</definedName>
    <definedName name="자재비.">[9]집계표!#REF!</definedName>
    <definedName name="자재비1">#REF!</definedName>
    <definedName name="자재비2">#REF!</definedName>
    <definedName name="자재산출">#REF!</definedName>
    <definedName name="자재인건비">[13]lee!$A$1:$A$65536</definedName>
    <definedName name="자재코드">#REF!</definedName>
    <definedName name="자재코드2">#REF!</definedName>
    <definedName name="자케">#REF!</definedName>
    <definedName name="자탐_인건">#REF!</definedName>
    <definedName name="자탐_자재">#REF!</definedName>
    <definedName name="자탐_자재1">'[14]내역(가지)'!#REF!</definedName>
    <definedName name="자탐설비">#REF!</definedName>
    <definedName name="작성개요">#REF!</definedName>
    <definedName name="작업">#REF!</definedName>
    <definedName name="작업반장001">#REF!</definedName>
    <definedName name="작업반장002">#REF!</definedName>
    <definedName name="작업반장011">#REF!</definedName>
    <definedName name="작업반장012">#REF!</definedName>
    <definedName name="작업반장982">#REF!</definedName>
    <definedName name="작업반장991">#REF!</definedName>
    <definedName name="작업반장992">#REF!</definedName>
    <definedName name="작업부산물">#REF!</definedName>
    <definedName name="잔금">#REF!</definedName>
    <definedName name="잔디_평떼">#REF!</definedName>
    <definedName name="잠수부001">#REF!</definedName>
    <definedName name="잠수부002">#REF!</definedName>
    <definedName name="잠수부011">#REF!</definedName>
    <definedName name="잠수부012">#REF!</definedName>
    <definedName name="잠수부982">#REF!</definedName>
    <definedName name="잠수부991">#REF!</definedName>
    <definedName name="잠수부992">#REF!</definedName>
    <definedName name="잡비" hidden="1">{#N/A,#N/A,FALSE,"기안지";#N/A,#N/A,FALSE,"통신지"}</definedName>
    <definedName name="잡자재비">#REF!</definedName>
    <definedName name="잣나무">#REF!</definedName>
    <definedName name="장">#REF!</definedName>
    <definedName name="장H13">#REF!</definedName>
    <definedName name="장H16">#REF!</definedName>
    <definedName name="장H19">#REF!</definedName>
    <definedName name="장H22">#REF!</definedName>
    <definedName name="장H25">#REF!</definedName>
    <definedName name="장H29">#REF!</definedName>
    <definedName name="장H32">#REF!</definedName>
    <definedName name="장비">#REF!</definedName>
    <definedName name="장비설치">[15]PIPE!$U$23</definedName>
    <definedName name="장산1">#REF!</definedName>
    <definedName name="장산2">#REF!</definedName>
    <definedName name="장산3">#REF!</definedName>
    <definedName name="장산교">#REF!</definedName>
    <definedName name="장성">#REF!</definedName>
    <definedName name="장성H32">#REF!</definedName>
    <definedName name="장위" hidden="1">#REF!</definedName>
    <definedName name="장춘">#REF!</definedName>
    <definedName name="장흥처리장" hidden="1">{#N/A,#N/A,FALSE,"기안지";#N/A,#N/A,FALSE,"통신지"}</definedName>
    <definedName name="재">300</definedName>
    <definedName name="재1">#REF!</definedName>
    <definedName name="재10">#REF!</definedName>
    <definedName name="재100">#REF!</definedName>
    <definedName name="재101">#REF!</definedName>
    <definedName name="재102">#REF!</definedName>
    <definedName name="재103">#REF!</definedName>
    <definedName name="재108">#REF!</definedName>
    <definedName name="재11">#REF!</definedName>
    <definedName name="재110">#REF!</definedName>
    <definedName name="재111">#REF!</definedName>
    <definedName name="재112">#REF!</definedName>
    <definedName name="재12">#REF!</definedName>
    <definedName name="재124">#REF!</definedName>
    <definedName name="재125">#REF!</definedName>
    <definedName name="재126">#REF!</definedName>
    <definedName name="재127">#REF!</definedName>
    <definedName name="재128">#REF!</definedName>
    <definedName name="재129">#REF!</definedName>
    <definedName name="재13">#REF!</definedName>
    <definedName name="재130">#REF!</definedName>
    <definedName name="재131">#REF!</definedName>
    <definedName name="재132">#REF!</definedName>
    <definedName name="재133">#REF!+#REF!</definedName>
    <definedName name="재134">#REF!</definedName>
    <definedName name="재135">#REF!</definedName>
    <definedName name="재136">#REF!</definedName>
    <definedName name="재137">#REF!</definedName>
    <definedName name="재138">#REF!</definedName>
    <definedName name="재139">#REF!</definedName>
    <definedName name="재14">#REF!</definedName>
    <definedName name="재140">#REF!</definedName>
    <definedName name="재141">#REF!</definedName>
    <definedName name="재142">#REF!</definedName>
    <definedName name="재143">#REF!</definedName>
    <definedName name="재144">#REF!</definedName>
    <definedName name="재145">#REF!</definedName>
    <definedName name="재146">#REF!</definedName>
    <definedName name="재147">#REF!</definedName>
    <definedName name="재15">#REF!</definedName>
    <definedName name="재16">#REF!</definedName>
    <definedName name="재17">#REF!</definedName>
    <definedName name="재18">#REF!</definedName>
    <definedName name="재19">#REF!</definedName>
    <definedName name="재2">#REF!</definedName>
    <definedName name="재20">#REF!</definedName>
    <definedName name="재21">#REF!</definedName>
    <definedName name="재22">#REF!</definedName>
    <definedName name="재23">#REF!</definedName>
    <definedName name="재24">#REF!</definedName>
    <definedName name="재25">#REF!</definedName>
    <definedName name="재26">#REF!</definedName>
    <definedName name="재27">#REF!</definedName>
    <definedName name="재28">#REF!</definedName>
    <definedName name="재29">#REF!</definedName>
    <definedName name="재3">#REF!</definedName>
    <definedName name="재30">#REF!</definedName>
    <definedName name="재31">#REF!</definedName>
    <definedName name="재32">#REF!</definedName>
    <definedName name="재33">#REF!</definedName>
    <definedName name="재34">#REF!</definedName>
    <definedName name="재35">#REF!</definedName>
    <definedName name="재36">#REF!</definedName>
    <definedName name="재37">#REF!</definedName>
    <definedName name="재38">#REF!</definedName>
    <definedName name="재39">#REF!</definedName>
    <definedName name="재4">#REF!</definedName>
    <definedName name="재40">#REF!</definedName>
    <definedName name="재41">#REF!</definedName>
    <definedName name="재42">#REF!</definedName>
    <definedName name="재43">#REF!</definedName>
    <definedName name="재44">#REF!</definedName>
    <definedName name="재45">#REF!</definedName>
    <definedName name="재46">#REF!</definedName>
    <definedName name="재47">#REF!</definedName>
    <definedName name="재48">#REF!</definedName>
    <definedName name="재49">#REF!</definedName>
    <definedName name="재5">#REF!</definedName>
    <definedName name="재50">#REF!</definedName>
    <definedName name="재51">#REF!</definedName>
    <definedName name="재52">#REF!</definedName>
    <definedName name="재53">#REF!</definedName>
    <definedName name="재54">#REF!</definedName>
    <definedName name="재55">#REF!</definedName>
    <definedName name="재56">#REF!</definedName>
    <definedName name="재57">#REF!</definedName>
    <definedName name="재58">#REF!</definedName>
    <definedName name="재59">#REF!</definedName>
    <definedName name="재6">#REF!</definedName>
    <definedName name="재60">#REF!</definedName>
    <definedName name="재61">#REF!</definedName>
    <definedName name="재62">#REF!</definedName>
    <definedName name="재63">#REF!</definedName>
    <definedName name="재64">#REF!</definedName>
    <definedName name="재65">#REF!</definedName>
    <definedName name="재66">#REF!</definedName>
    <definedName name="재67">#REF!</definedName>
    <definedName name="재68">#REF!</definedName>
    <definedName name="재69">#REF!</definedName>
    <definedName name="재7">#REF!</definedName>
    <definedName name="재70">#REF!</definedName>
    <definedName name="재71">#REF!</definedName>
    <definedName name="재72">#REF!</definedName>
    <definedName name="재73">#REF!</definedName>
    <definedName name="재74">#REF!</definedName>
    <definedName name="재75">#REF!</definedName>
    <definedName name="재76">#REF!</definedName>
    <definedName name="재77">#REF!</definedName>
    <definedName name="재78">#REF!</definedName>
    <definedName name="재79">#REF!</definedName>
    <definedName name="재8">#REF!</definedName>
    <definedName name="재80">#REF!</definedName>
    <definedName name="재81">#REF!</definedName>
    <definedName name="재82">#REF!</definedName>
    <definedName name="재83">#REF!</definedName>
    <definedName name="재84">#REF!</definedName>
    <definedName name="재85">#REF!</definedName>
    <definedName name="재86">#REF!</definedName>
    <definedName name="재87">#REF!</definedName>
    <definedName name="재88">#REF!</definedName>
    <definedName name="재89">#REF!</definedName>
    <definedName name="재9">#REF!</definedName>
    <definedName name="재90">#REF!</definedName>
    <definedName name="재91">#REF!</definedName>
    <definedName name="재92">#REF!</definedName>
    <definedName name="재93">#REF!</definedName>
    <definedName name="재94">#REF!</definedName>
    <definedName name="재95">#REF!</definedName>
    <definedName name="재96">#REF!</definedName>
    <definedName name="재97">#REF!</definedName>
    <definedName name="재98">#REF!</definedName>
    <definedName name="재99">#REF!</definedName>
    <definedName name="재량">#REF!</definedName>
    <definedName name="재료">#REF!</definedName>
    <definedName name="재료비">#REF!</definedName>
    <definedName name="材料費">#REF!</definedName>
    <definedName name="재료비요율">#REF!</definedName>
    <definedName name="재료집계2">#REF!</definedName>
    <definedName name="재료집계3">#REF!</definedName>
    <definedName name="재료집계호남">#REF!</definedName>
    <definedName name="쟝" hidden="1">{#N/A,#N/A,FALSE,"이정표"}</definedName>
    <definedName name="저">#REF!</definedName>
    <definedName name="저1">#REF!</definedName>
    <definedName name="저2">#REF!</definedName>
    <definedName name="저4">#REF!</definedName>
    <definedName name="저5">#REF!</definedName>
    <definedName name="저8">#REF!</definedName>
    <definedName name="저감방안수립">#REF!</definedName>
    <definedName name="저기">#REF!</definedName>
    <definedName name="저님">#REF!</definedName>
    <definedName name="저상">#REF!</definedName>
    <definedName name="저수조만수위">#REF!</definedName>
    <definedName name="저압">#REF!</definedName>
    <definedName name="저압케이블공">#REF!</definedName>
    <definedName name="저압케이블전공">#REF!</definedName>
    <definedName name="저압케이블전공001">#REF!</definedName>
    <definedName name="저압케이블전공002">#REF!</definedName>
    <definedName name="저압케이블전공011">#REF!</definedName>
    <definedName name="저압케이블전공012">#REF!</definedName>
    <definedName name="저압케이블전공982">#REF!</definedName>
    <definedName name="저압케이블전공991">#REF!</definedName>
    <definedName name="저압케이블전공992">#REF!</definedName>
    <definedName name="저이">#REF!</definedName>
    <definedName name="저케">#REF!</definedName>
    <definedName name="저케1">#REF!</definedName>
    <definedName name="저항DC">#REF!</definedName>
    <definedName name="적용단가근거">#REF!</definedName>
    <definedName name="전">#REF!</definedName>
    <definedName name="전1">#REF!</definedName>
    <definedName name="전2">#REF!</definedName>
    <definedName name="전기_인건">#REF!</definedName>
    <definedName name="전기_자재">#REF!</definedName>
    <definedName name="전기공사">#REF!</definedName>
    <definedName name="전기공사1급">#REF!</definedName>
    <definedName name="전기공사2급">#REF!</definedName>
    <definedName name="전기공사기사_전기공사기사1급001">#REF!</definedName>
    <definedName name="전기공사기사_전기공사기사1급002">#REF!</definedName>
    <definedName name="전기공사기사_전기공사기사1급011">#REF!</definedName>
    <definedName name="전기공사기사_전기공사기사1급012">#REF!</definedName>
    <definedName name="전기공사기사_전기공사기사1급982">#REF!</definedName>
    <definedName name="전기공사기사_전기공사기사1급991">#REF!</definedName>
    <definedName name="전기공사기사_전기공사기사1급992">#REF!</definedName>
    <definedName name="전기공사산업기사_전기공사기사2급001">#REF!</definedName>
    <definedName name="전기공사산업기사_전기공사기사2급002">#REF!</definedName>
    <definedName name="전기공사산업기사_전기공사기사2급011">#REF!</definedName>
    <definedName name="전기공사산업기사_전기공사기사2급012">#REF!</definedName>
    <definedName name="전기공사산업기사_전기공사기사2급982">#REF!</definedName>
    <definedName name="전기공사산업기사_전기공사기사2급991">#REF!</definedName>
    <definedName name="전기공사산업기사_전기공사기사2급992">#REF!</definedName>
    <definedName name="전기공사원가">BlankMacro1</definedName>
    <definedName name="전기공사원가내역">BlankMacro1</definedName>
    <definedName name="전기내역서">#REF!</definedName>
    <definedName name="전기산출내역">#REF!</definedName>
    <definedName name="전기집계">#REF!</definedName>
    <definedName name="전기집계표">#REF!</definedName>
    <definedName name="전동기용량">#REF!</definedName>
    <definedName name="전등신설">#REF!</definedName>
    <definedName name="전류">#REF!</definedName>
    <definedName name="전류2">#REF!</definedName>
    <definedName name="전류3">#REF!</definedName>
    <definedName name="전류4">#REF!</definedName>
    <definedName name="전선관">#REF!</definedName>
    <definedName name="전선관1">#REF!</definedName>
    <definedName name="전선관2">#REF!</definedName>
    <definedName name="전선관부속품비">#REF!</definedName>
    <definedName name="전선관비교">#REF!</definedName>
    <definedName name="전장">#REF!</definedName>
    <definedName name="전체1">'[7]산출내역(K2)'!$D$33</definedName>
    <definedName name="전체2">#REF!</definedName>
    <definedName name="전체3">#REF!</definedName>
    <definedName name="전체k1">[16]전체제잡비!$D$19</definedName>
    <definedName name="전체k2">[16]전체제잡비!$D$20</definedName>
    <definedName name="전체간노">[16]전체제잡비!$D$6</definedName>
    <definedName name="전체공비계">[16]전체제잡비!$D$21</definedName>
    <definedName name="전체공사비">'[7]산출내역(K2)'!$R$11</definedName>
    <definedName name="전체기타">[16]전체제잡비!$D$10</definedName>
    <definedName name="전체산재">[16]전체제잡비!$D$8</definedName>
    <definedName name="전체안전">[16]전체제잡비!$D$12</definedName>
    <definedName name="전체이윤">[16]전체제잡비!$D$17</definedName>
    <definedName name="전체일반">[16]전체제잡비!$D$15</definedName>
    <definedName name="전파장해">#REF!</definedName>
    <definedName name="절">#REF!</definedName>
    <definedName name="절_단_공">#REF!</definedName>
    <definedName name="절단공001">#REF!</definedName>
    <definedName name="절단공002">#REF!</definedName>
    <definedName name="절단공011">#REF!</definedName>
    <definedName name="절단공012">#REF!</definedName>
    <definedName name="절단공982">#REF!</definedName>
    <definedName name="절단공991">#REF!</definedName>
    <definedName name="절단공992">#REF!</definedName>
    <definedName name="절삭">#REF!</definedName>
    <definedName name="절삭2">#REF!</definedName>
    <definedName name="점검통로">#REF!</definedName>
    <definedName name="점멸기">#REF!</definedName>
    <definedName name="점수표">#REF!</definedName>
    <definedName name="접속슬라브길이1">#REF!</definedName>
    <definedName name="접속슬라브길이2">#REF!</definedName>
    <definedName name="접속슬라브폭1">#REF!</definedName>
    <definedName name="접속슬라브폭2">#REF!</definedName>
    <definedName name="접속슬라브폭3">#REF!</definedName>
    <definedName name="접속슬라브폭4">#REF!</definedName>
    <definedName name="접속슬래브접합공">#REF!</definedName>
    <definedName name="접속저판길이1">#REF!</definedName>
    <definedName name="접속저판길이2">#REF!</definedName>
    <definedName name="접속저판폭1">#REF!</definedName>
    <definedName name="접속저판폭2">#REF!</definedName>
    <definedName name="접속저판폭3">#REF!</definedName>
    <definedName name="접속저판폭4">#REF!</definedName>
    <definedName name="접지선">#REF!</definedName>
    <definedName name="정렬">#REF!</definedName>
    <definedName name="정리">#REF!</definedName>
    <definedName name="정문">#REF!</definedName>
    <definedName name="정열범위">#REF!</definedName>
    <definedName name="정의">#REF!</definedName>
    <definedName name="정호">#REF!</definedName>
    <definedName name="정화품">#REF!</definedName>
    <definedName name="제1호표">#REF!</definedName>
    <definedName name="제2호표">#REF!</definedName>
    <definedName name="제3호표">#REF!</definedName>
    <definedName name="제4호표">#REF!</definedName>
    <definedName name="제5호표">#REF!</definedName>
    <definedName name="제6호표">#REF!</definedName>
    <definedName name="제도사001">#REF!</definedName>
    <definedName name="제도사002">#REF!</definedName>
    <definedName name="제도사011">#REF!</definedName>
    <definedName name="제도사012">#REF!</definedName>
    <definedName name="제도사982">#REF!</definedName>
    <definedName name="제도사991">#REF!</definedName>
    <definedName name="제도사992">#REF!</definedName>
    <definedName name="제비1">#REF!</definedName>
    <definedName name="제작비">#REF!</definedName>
    <definedName name="제잡">#N/A</definedName>
    <definedName name="제잡비">#REF!</definedName>
    <definedName name="제조원가">#REF!</definedName>
    <definedName name="제철축로공001">#REF!</definedName>
    <definedName name="제철축로공002">#REF!</definedName>
    <definedName name="제철축로공011">#REF!</definedName>
    <definedName name="제철축로공012">#REF!</definedName>
    <definedName name="제철축로공982">#REF!</definedName>
    <definedName name="제철축로공991">#REF!</definedName>
    <definedName name="제철축로공992">#REF!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제품코드">#REF!</definedName>
    <definedName name="졍" hidden="1">{#N/A,#N/A,FALSE,"구조1"}</definedName>
    <definedName name="조">#REF!</definedName>
    <definedName name="조_적_공">#REF!</definedName>
    <definedName name="조1">#REF!</definedName>
    <definedName name="조가선">#REF!</definedName>
    <definedName name="조경공001">#REF!</definedName>
    <definedName name="조경공002">#REF!</definedName>
    <definedName name="조경공011">#REF!</definedName>
    <definedName name="조경공012">#REF!</definedName>
    <definedName name="조경공982">#REF!</definedName>
    <definedName name="조경공991">#REF!</definedName>
    <definedName name="조경공992">#REF!</definedName>
    <definedName name="조경수목비">#REF!</definedName>
    <definedName name="조달수수료">#REF!</definedName>
    <definedName name="조달예가">#REF!</definedName>
    <definedName name="조력공">#REF!</definedName>
    <definedName name="조력공001">#REF!</definedName>
    <definedName name="조력공002">#REF!</definedName>
    <definedName name="조력공011">#REF!</definedName>
    <definedName name="조력공012">#REF!</definedName>
    <definedName name="조력공982">#REF!</definedName>
    <definedName name="조력공991">#REF!</definedName>
    <definedName name="조력공992">#REF!</definedName>
    <definedName name="조림인부001">#REF!</definedName>
    <definedName name="조림인부002">#REF!</definedName>
    <definedName name="조림인부011">#REF!</definedName>
    <definedName name="조림인부012">#REF!</definedName>
    <definedName name="조림인부982">#REF!</definedName>
    <definedName name="조림인부991">#REF!</definedName>
    <definedName name="조림인부992">#REF!</definedName>
    <definedName name="조명_인건">#REF!</definedName>
    <definedName name="조명_인건1">'[14]내역(가지)'!$F$282</definedName>
    <definedName name="조명_자재">#REF!</definedName>
    <definedName name="조명_자재1">'[14]내역(가지)'!$F$269</definedName>
    <definedName name="조영수">#REF!</definedName>
    <definedName name="조장">#REF!</definedName>
    <definedName name="조적공001">#REF!</definedName>
    <definedName name="조적공002">#REF!</definedName>
    <definedName name="조적공011">#REF!</definedName>
    <definedName name="조적공012">#REF!</definedName>
    <definedName name="조적공982">#REF!</definedName>
    <definedName name="조적공991">#REF!</definedName>
    <definedName name="조적공992">#REF!</definedName>
    <definedName name="조정1" hidden="1">#REF!</definedName>
    <definedName name="종" hidden="1">{#N/A,#N/A,FALSE,"현장 NCR 분석";#N/A,#N/A,FALSE,"현장품질감사";#N/A,#N/A,FALSE,"현장품질감사"}</definedName>
    <definedName name="종별">#REF!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평가">#REF!</definedName>
    <definedName name="주거">#REF!</definedName>
    <definedName name="주목">#REF!</definedName>
    <definedName name="주민의견수렴">#REF!</definedName>
    <definedName name="주빔플랜지">#REF!</definedName>
    <definedName name="주영">#REF!</definedName>
    <definedName name="주영이">#REF!,#REF!,#REF!</definedName>
    <definedName name="주차1">#REF!</definedName>
    <definedName name="주차2">#REF!</definedName>
    <definedName name="주차5">#REF!</definedName>
    <definedName name="주차6">#REF!</definedName>
    <definedName name="주차장">#REF!</definedName>
    <definedName name="주차장1">#REF!</definedName>
    <definedName name="주차장5">#REF!</definedName>
    <definedName name="주택매출">#REF!</definedName>
    <definedName name="주택원가">#REF!</definedName>
    <definedName name="주택최종">#REF!</definedName>
    <definedName name="준공년월일">#REF!</definedName>
    <definedName name="준설선기관사001">#REF!</definedName>
    <definedName name="준설선기관사002">#REF!</definedName>
    <definedName name="준설선기관사012">#REF!</definedName>
    <definedName name="준설선기관사982">#REF!</definedName>
    <definedName name="준설선기관사991">#REF!</definedName>
    <definedName name="준설선기관사992">#REF!</definedName>
    <definedName name="준설선기관장001">#REF!</definedName>
    <definedName name="준설선기관장002">#REF!</definedName>
    <definedName name="준설선기관장011">#REF!</definedName>
    <definedName name="준설선기관장012">#REF!</definedName>
    <definedName name="준설선기관장982">#REF!</definedName>
    <definedName name="준설선기관장991">#REF!</definedName>
    <definedName name="준설선기관장992">#REF!</definedName>
    <definedName name="준설선선장001">#REF!</definedName>
    <definedName name="준설선선장002">#REF!</definedName>
    <definedName name="준설선선장011">#REF!</definedName>
    <definedName name="준설선선장012">#REF!</definedName>
    <definedName name="준설선선장982">#REF!</definedName>
    <definedName name="준설선선장991">#REF!</definedName>
    <definedName name="준설선선장992">#REF!</definedName>
    <definedName name="준설선운전사001">#REF!</definedName>
    <definedName name="준설선운전사002">#REF!</definedName>
    <definedName name="준설선운전사012">#REF!</definedName>
    <definedName name="준설선운전사982">#REF!</definedName>
    <definedName name="준설선운전사991">#REF!</definedName>
    <definedName name="준설선운전사992">#REF!</definedName>
    <definedName name="준설선전기사001">#REF!</definedName>
    <definedName name="준설선전기사002">#REF!</definedName>
    <definedName name="준설선전기사012">#REF!</definedName>
    <definedName name="준설선전기사982">#REF!</definedName>
    <definedName name="준설선전기사991">#REF!</definedName>
    <definedName name="준설선전기사992">#REF!</definedName>
    <definedName name="준설설기관사011">#REF!</definedName>
    <definedName name="준설설운전기사011">#REF!</definedName>
    <definedName name="준설설운전사011">#REF!</definedName>
    <definedName name="준설설전기사011">#REF!</definedName>
    <definedName name="준희">#N/A</definedName>
    <definedName name="줄눈공001">#REF!</definedName>
    <definedName name="줄눈공002">#REF!</definedName>
    <definedName name="줄눈공011">#REF!</definedName>
    <definedName name="줄눈공012">#REF!</definedName>
    <definedName name="줄눈공982">#REF!</definedName>
    <definedName name="줄눈공991">#REF!</definedName>
    <definedName name="줄눈공992">#REF!</definedName>
    <definedName name="줄사철">#REF!</definedName>
    <definedName name="중급원자력기술자001">#REF!</definedName>
    <definedName name="중급원자력기술자002">#REF!</definedName>
    <definedName name="중급원자력기술자011">#REF!</definedName>
    <definedName name="중급원자력기술자012">#REF!</definedName>
    <definedName name="중급원자력기술자982">#REF!</definedName>
    <definedName name="중급원자력기술자991">#REF!</definedName>
    <definedName name="중급원자력기술자992">#REF!</definedName>
    <definedName name="중기공">#REF!</definedName>
    <definedName name="중기운전기사">#REF!</definedName>
    <definedName name="중기운전사">#REF!</definedName>
    <definedName name="중량">#REF!</definedName>
    <definedName name="중량표">#REF!</definedName>
    <definedName name="중분대">#REF!</definedName>
    <definedName name="중분대1">#REF!</definedName>
    <definedName name="중분대2">#REF!</definedName>
    <definedName name="중앙지하">#N/A</definedName>
    <definedName name="중합3회1">#REF!</definedName>
    <definedName name="중합3회2">#REF!</definedName>
    <definedName name="중흥부두2">#REF!</definedName>
    <definedName name="쥽" hidden="1">{#N/A,#N/A,FALSE,"부대1"}</definedName>
    <definedName name="즁" hidden="1">{#N/A,#N/A,FALSE,"구조1"}</definedName>
    <definedName name="지">#REF!</definedName>
    <definedName name="지1">#REF!</definedName>
    <definedName name="지21">#REF!</definedName>
    <definedName name="지22">#REF!</definedName>
    <definedName name="지23">#REF!</definedName>
    <definedName name="지24">#REF!</definedName>
    <definedName name="지25">#REF!</definedName>
    <definedName name="지급">#REF!,#REF!,#REF!</definedName>
    <definedName name="지급부가제외">#REF!</definedName>
    <definedName name="지급부가포함">#REF!</definedName>
    <definedName name="지동">#REF!</definedName>
    <definedName name="지부외배">#REF!</definedName>
    <definedName name="지부외평">#REF!</definedName>
    <definedName name="지부포배">#REF!</definedName>
    <definedName name="지부포수">#REF!</definedName>
    <definedName name="지부포평">#REF!</definedName>
    <definedName name="지붕잇기공001">#REF!</definedName>
    <definedName name="지붕잇기공002">#REF!</definedName>
    <definedName name="지붕잇기공011">#REF!</definedName>
    <definedName name="지붕잇기공012">#REF!</definedName>
    <definedName name="지붕잇기공982">#REF!</definedName>
    <definedName name="지붕잇기공991">#REF!</definedName>
    <definedName name="지붕잇기공992">#REF!</definedName>
    <definedName name="지상">#REF!</definedName>
    <definedName name="지상1">#REF!</definedName>
    <definedName name="지상5">#REF!</definedName>
    <definedName name="지선">#REF!</definedName>
    <definedName name="지선산출">#REF!</definedName>
    <definedName name="지수1">'[7]산출내역(K2)'!$D$5</definedName>
    <definedName name="지수2">'[7]산출내역(K2)'!$D$6</definedName>
    <definedName name="지수3">#REF!</definedName>
    <definedName name="지수Ǣ">#REF!</definedName>
    <definedName name="지역">#N/A</definedName>
    <definedName name="지적기능사_지적기능사2급001">#REF!</definedName>
    <definedName name="지적기능사_지적기능사2급002">#REF!</definedName>
    <definedName name="지적기능사_지적기능사2급011">#REF!</definedName>
    <definedName name="지적기능사_지적기능사2급012">#REF!</definedName>
    <definedName name="지적기능사_지적기능사2급982">#REF!</definedName>
    <definedName name="지적기능사_지적기능사2급991">#REF!</definedName>
    <definedName name="지적기능사_지적기능사2급992">#REF!</definedName>
    <definedName name="지적기능산업기사_지적기능사1급001">#REF!</definedName>
    <definedName name="지적기능산업기사_지적기능사1급002">#REF!</definedName>
    <definedName name="지적기능산업기사_지적기능사1급011">#REF!</definedName>
    <definedName name="지적기능산업기사_지적기능사1급012">#REF!</definedName>
    <definedName name="지적기능산업기사_지적기능사1급982">#REF!</definedName>
    <definedName name="지적기능산업기사_지적기능사1급991">#REF!</definedName>
    <definedName name="지적기능산업기사_지적기능사1급992">#REF!</definedName>
    <definedName name="지적기사_지적기사1급001">#REF!</definedName>
    <definedName name="지적기사_지적기사1급002">#REF!</definedName>
    <definedName name="지적기사_지적기사1급011">#REF!</definedName>
    <definedName name="지적기사_지적기사1급012">#REF!</definedName>
    <definedName name="지적기사_지적기사1급982">#REF!</definedName>
    <definedName name="지적기사_지적기사1급991">#REF!</definedName>
    <definedName name="지적기사_지적기사1급992">#REF!</definedName>
    <definedName name="지적산업기사_지적기사2급001">#REF!</definedName>
    <definedName name="지적산업기사_지적기사2급002">#REF!</definedName>
    <definedName name="지적산업기사_지적기사2급011">#REF!</definedName>
    <definedName name="지적산업기사_지적기사2급012">#REF!</definedName>
    <definedName name="지적산업기사_지적기사2급982">#REF!</definedName>
    <definedName name="지적산업기사_지적기사2급991">#REF!</definedName>
    <definedName name="지적산업기사_지적기사2급992">#REF!</definedName>
    <definedName name="지주">#N/A</definedName>
    <definedName name="지지물">#REF!</definedName>
    <definedName name="지지물집계">#REF!</definedName>
    <definedName name="지형지질">#REF!</definedName>
    <definedName name="직노">#REF!</definedName>
    <definedName name="직매54P" hidden="1">{#N/A,#N/A,TRUE,"토적및재료집계";#N/A,#N/A,TRUE,"토적및재료집계";#N/A,#N/A,TRUE,"단위량"}</definedName>
    <definedName name="직재">#REF!</definedName>
    <definedName name="직접경비">#REF!</definedName>
    <definedName name="직접노무비">#REF!</definedName>
    <definedName name="직접노무비요율">#REF!</definedName>
    <definedName name="直接人件費">#REF!</definedName>
    <definedName name="직접재료비">#REF!</definedName>
    <definedName name="직접재료비합">#REF!</definedName>
    <definedName name="직종">#REF!</definedName>
    <definedName name="직종명">#REF!</definedName>
    <definedName name="진달래중량">ROUND((4/3*3.14*(0.075*0.075*0.075))*(1200*0.9),2)</definedName>
    <definedName name="진동로라">250000</definedName>
    <definedName name="진석">#REF!,#REF!</definedName>
    <definedName name="진짜원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집">#REF!</definedName>
    <definedName name="집계">#REF!</definedName>
    <definedName name="집계1">#REF!</definedName>
    <definedName name="집계2">#REF!</definedName>
    <definedName name="집계표">[13]집계표소트!$A$1:$J$92</definedName>
    <definedName name="집계표2">BlankMacro1</definedName>
    <definedName name="집기공사">BlankMacro1</definedName>
    <definedName name="집수정탱크">#REF!</definedName>
    <definedName name="짜장">#REF!</definedName>
    <definedName name="짱" hidden="1">{#N/A,#N/A,FALSE,"이정표"}</definedName>
    <definedName name="ㅊ">#REF!</definedName>
    <definedName name="ㅊ1555">#REF!</definedName>
    <definedName name="ㅊ27">#REF!</definedName>
    <definedName name="ㅊ3030">#REF!</definedName>
    <definedName name="ㅊ류귝">#REF!</definedName>
    <definedName name="차선도색집계">#REF!</definedName>
    <definedName name="차수벽높이">#REF!</definedName>
    <definedName name="차수벽두께">#REF!</definedName>
    <definedName name="착공">#REF!</definedName>
    <definedName name="착공기한">#REF!</definedName>
    <definedName name="착공년월일">#REF!</definedName>
    <definedName name="착공월">#REF!</definedName>
    <definedName name="착공일">#REF!</definedName>
    <definedName name="착암공">#REF!</definedName>
    <definedName name="착암공001">#REF!</definedName>
    <definedName name="착암공002">#REF!</definedName>
    <definedName name="착암공011">#REF!</definedName>
    <definedName name="착암공012">#REF!</definedName>
    <definedName name="착암공982">#REF!</definedName>
    <definedName name="착암공991">#REF!</definedName>
    <definedName name="착암공992">#REF!</definedName>
    <definedName name="착정">#REF!</definedName>
    <definedName name="착정심도">#REF!</definedName>
    <definedName name="찰샇기" hidden="1">#REF!</definedName>
    <definedName name="참고자료">#REF!</definedName>
    <definedName name="참석자" hidden="1">{#N/A,#N/A,FALSE,"현장 NCR 분석";#N/A,#N/A,FALSE,"현장품질감사";#N/A,#N/A,FALSE,"현장품질감사"}</definedName>
    <definedName name="창">#REF!</definedName>
    <definedName name="창고">#REF!</definedName>
    <definedName name="창호목공001">#REF!</definedName>
    <definedName name="창호목공002">#REF!</definedName>
    <definedName name="창호목공011">#REF!</definedName>
    <definedName name="창호목공012">#REF!</definedName>
    <definedName name="창호목공982">#REF!</definedName>
    <definedName name="창호목공991">#REF!</definedName>
    <definedName name="창호목공992">#REF!</definedName>
    <definedName name="처리">#REF!</definedName>
    <definedName name="철">#REF!</definedName>
    <definedName name="철5">#REF!</definedName>
    <definedName name="철거자재">#REF!</definedName>
    <definedName name="철골공001">#REF!</definedName>
    <definedName name="철골공002">#REF!</definedName>
    <definedName name="철골공011">#REF!</definedName>
    <definedName name="철골공012">#REF!</definedName>
    <definedName name="철골공982">#REF!</definedName>
    <definedName name="철골공991">#REF!</definedName>
    <definedName name="철골공992">#REF!</definedName>
    <definedName name="철골협의" hidden="1">{#N/A,#N/A,FALSE,"현장 NCR 분석";#N/A,#N/A,FALSE,"현장품질감사";#N/A,#N/A,FALSE,"현장품질감사"}</definedName>
    <definedName name="철공001">#REF!</definedName>
    <definedName name="철공002">#REF!</definedName>
    <definedName name="철공011">#REF!</definedName>
    <definedName name="철공012">#REF!</definedName>
    <definedName name="철공982">#REF!</definedName>
    <definedName name="철공991">#REF!</definedName>
    <definedName name="철공992">#REF!</definedName>
    <definedName name="철근">#REF!</definedName>
    <definedName name="철근1">#REF!</definedName>
    <definedName name="철근13">#REF!</definedName>
    <definedName name="철근가공조립">#REF!</definedName>
    <definedName name="철근공">#REF!</definedName>
    <definedName name="철근공001">#REF!</definedName>
    <definedName name="철근공002">#REF!</definedName>
    <definedName name="철근공011">#REF!</definedName>
    <definedName name="철근공012">#REF!</definedName>
    <definedName name="철근공982">#REF!</definedName>
    <definedName name="철근공991">#REF!</definedName>
    <definedName name="철근공992">#REF!</definedName>
    <definedName name="철근복잡1">#REF!</definedName>
    <definedName name="철근복잡2">#REF!</definedName>
    <definedName name="철도2">#REF!</definedName>
    <definedName name="철도3">#REF!</definedName>
    <definedName name="철도5">#REF!</definedName>
    <definedName name="철도신호공001">#REF!</definedName>
    <definedName name="철도신호공002">#REF!</definedName>
    <definedName name="철도신호공011">#REF!</definedName>
    <definedName name="철도신호공012">#REF!</definedName>
    <definedName name="철도신호공982">#REF!</definedName>
    <definedName name="철도신호공991">#REF!</definedName>
    <definedName name="철도신호공992">#REF!</definedName>
    <definedName name="철목1호">#REF!</definedName>
    <definedName name="철목2호">#REF!</definedName>
    <definedName name="철목3호">#REF!</definedName>
    <definedName name="철목4호">#REF!</definedName>
    <definedName name="철주신설공구손료">#REF!</definedName>
    <definedName name="철주신설공비">#REF!</definedName>
    <definedName name="철주신설재료비">#REF!</definedName>
    <definedName name="철쭉중량">ROUND((4/3*3.14*(0.075*0.075*0.075))*(1200*0.9),2)</definedName>
    <definedName name="철콘">#REF!</definedName>
    <definedName name="철콘부대외" hidden="1">{#N/A,#N/A,FALSE,"Sheet1"}</definedName>
    <definedName name="철판공001">#REF!</definedName>
    <definedName name="철판공002">#REF!</definedName>
    <definedName name="철판공011">#REF!</definedName>
    <definedName name="철판공012">#REF!</definedName>
    <definedName name="철판공982">#REF!</definedName>
    <definedName name="철판공991">#REF!</definedName>
    <definedName name="철판공992">#REF!</definedName>
    <definedName name="첨부">#REF!</definedName>
    <definedName name="청단풍">#REF!</definedName>
    <definedName name="청림1호">#REF!</definedName>
    <definedName name="청림2호">#REF!</definedName>
    <definedName name="청림3호">#REF!</definedName>
    <definedName name="초사">#REF!</definedName>
    <definedName name="총_원_가">[17]손익분석!#REF!</definedName>
    <definedName name="총갑지" hidden="1">#REF!</definedName>
    <definedName name="총계">#REF!</definedName>
    <definedName name="총공사비">#REF!</definedName>
    <definedName name="총괄">#REF!</definedName>
    <definedName name="총괄표">#REF!</definedName>
    <definedName name="총연">#REF!</definedName>
    <definedName name="총원가">#REF!</definedName>
    <definedName name="總原價">#REF!</definedName>
    <definedName name="총원가2">#REF!</definedName>
    <definedName name="총원가격">#REF!</definedName>
    <definedName name="총토탈">#REF!</definedName>
    <definedName name="총토탈1">#REF!</definedName>
    <definedName name="총토탈2">#REF!</definedName>
    <definedName name="총폭">#REF!</definedName>
    <definedName name="최종견적조건" hidden="1">{#N/A,#N/A,FALSE,"기안지";#N/A,#N/A,FALSE,"통신지"}</definedName>
    <definedName name="최종실행확정">BlankMacro1</definedName>
    <definedName name="추가견적갑지">BlankMacro1</definedName>
    <definedName name="추가배관">#REF!</definedName>
    <definedName name="출력인원">BlankMacro1</definedName>
    <definedName name="출처">#REF!</definedName>
    <definedName name="출처2">#REF!</definedName>
    <definedName name="충돌">#N/A</definedName>
    <definedName name="충주인건비">#REF!</definedName>
    <definedName name="충주인건비2">#REF!</definedName>
    <definedName name="측량">#REF!</definedName>
    <definedName name="측부001">#REF!</definedName>
    <definedName name="측부002">#REF!</definedName>
    <definedName name="측부011">#REF!</definedName>
    <definedName name="측부012">#REF!</definedName>
    <definedName name="측부982">#REF!</definedName>
    <definedName name="측부991">#REF!</definedName>
    <definedName name="측부992">#REF!</definedName>
    <definedName name="측점">#REF!</definedName>
    <definedName name="측정함">#REF!</definedName>
    <definedName name="치_장_벽_돌_공">#REF!</definedName>
    <definedName name="치과건축">#REF!</definedName>
    <definedName name="치과기계">#REF!</definedName>
    <definedName name="치과소방">#REF!</definedName>
    <definedName name="치과전기">#REF!</definedName>
    <definedName name="치과조경">#REF!</definedName>
    <definedName name="치과토목">#REF!</definedName>
    <definedName name="치과통신">#REF!</definedName>
    <definedName name="치장벽돌공">#REF!</definedName>
    <definedName name="치장벽돌공001">#REF!</definedName>
    <definedName name="치장벽돌공002">#REF!</definedName>
    <definedName name="치장벽돌공011">#REF!</definedName>
    <definedName name="치장벽돌공012">#REF!</definedName>
    <definedName name="치장벽돌공982">#REF!</definedName>
    <definedName name="치장벽돌공991">#REF!</definedName>
    <definedName name="치장벽돌공992">#REF!</definedName>
    <definedName name="칠">#REF!</definedName>
    <definedName name="ㅋ">#REF!</definedName>
    <definedName name="ㅋ1">#REF!</definedName>
    <definedName name="ㅋㄴㄴ">#REF!,#REF!,#REF!</definedName>
    <definedName name="ㅋㅋ">#REF!</definedName>
    <definedName name="ㅋㅋㅋ" hidden="1">{#N/A,#N/A,FALSE,"전력간선"}</definedName>
    <definedName name="카메라" hidden="1">{#N/A,#N/A,FALSE,"지침";#N/A,#N/A,FALSE,"환경분석";#N/A,#N/A,FALSE,"Sheet16"}</definedName>
    <definedName name="카메라11" hidden="1">{#N/A,#N/A,FALSE,"지침";#N/A,#N/A,FALSE,"환경분석";#N/A,#N/A,FALSE,"Sheet16"}</definedName>
    <definedName name="카메라1212" hidden="1">{#N/A,#N/A,FALSE,"지침";#N/A,#N/A,FALSE,"환경분석";#N/A,#N/A,FALSE,"Sheet16"}</definedName>
    <definedName name="캇타간재">#REF!</definedName>
    <definedName name="캇타노무">#REF!</definedName>
    <definedName name="캇타손료">#REF!</definedName>
    <definedName name="컥" hidden="1">{#N/A,#N/A,FALSE,"기안지";#N/A,#N/A,FALSE,"통신지"}</definedName>
    <definedName name="컴">#REF!</definedName>
    <definedName name="컴퓨">#REF!</definedName>
    <definedName name="케노피">#REF!</definedName>
    <definedName name="케이블간지" hidden="1">{#N/A,#N/A,TRUE,"토적및재료집계";#N/A,#N/A,TRUE,"토적및재료집계";#N/A,#N/A,TRUE,"단위량"}</definedName>
    <definedName name="케이블공">#REF!</definedName>
    <definedName name="코드표">#REF!</definedName>
    <definedName name="코킹공001">#REF!</definedName>
    <definedName name="코킹공002">#REF!</definedName>
    <definedName name="코킹공011">#REF!</definedName>
    <definedName name="코킹공012">#REF!</definedName>
    <definedName name="코킹공982">#REF!</definedName>
    <definedName name="코킹공991">#REF!</definedName>
    <definedName name="코킹공992">#REF!</definedName>
    <definedName name="코팅1">#REF!</definedName>
    <definedName name="코팅2">#REF!</definedName>
    <definedName name="콘1601">#REF!</definedName>
    <definedName name="콘1602">#REF!</definedName>
    <definedName name="콘25">#REF!</definedName>
    <definedName name="콘2701">#REF!</definedName>
    <definedName name="콘2702">#REF!</definedName>
    <definedName name="콘270함">#REF!</definedName>
    <definedName name="콘40">#REF!</definedName>
    <definedName name="콘버림함">#REF!</definedName>
    <definedName name="콘주철거공구손료">#REF!</definedName>
    <definedName name="콘주철거공비">#REF!</definedName>
    <definedName name="콘주철거합계">#REF!</definedName>
    <definedName name="콘크">#REF!</definedName>
    <definedName name="콘크리트">#REF!</definedName>
    <definedName name="콘크리트2" hidden="1">#REF!</definedName>
    <definedName name="콘크리트공001">#REF!</definedName>
    <definedName name="콘크리트공002">#REF!</definedName>
    <definedName name="콘크리트공011">#REF!</definedName>
    <definedName name="콘크리트공012">#REF!</definedName>
    <definedName name="콘크리트공982">#REF!</definedName>
    <definedName name="콘크리트공991">#REF!</definedName>
    <definedName name="콘크리트공992">#REF!</definedName>
    <definedName name="콘크리트타설">#REF!</definedName>
    <definedName name="콘크리트함">#REF!</definedName>
    <definedName name="콤프">#REF!</definedName>
    <definedName name="콩" hidden="1">{#N/A,#N/A,FALSE,"구조1"}</definedName>
    <definedName name="쿙" hidden="1">{#N/A,#N/A,FALSE,"현장 NCR 분석";#N/A,#N/A,FALSE,"현장품질감사";#N/A,#N/A,FALSE,"현장품질감사"}</definedName>
    <definedName name="큥" hidden="1">{#N/A,#N/A,FALSE,"현장 NCR 분석";#N/A,#N/A,FALSE,"현장품질감사";#N/A,#N/A,FALSE,"현장품질감사"}</definedName>
    <definedName name="크레인">#REF!</definedName>
    <definedName name="ㅌ">#REF!</definedName>
    <definedName name="ㅌㅌ">#REF!</definedName>
    <definedName name="ㅌㅌㅌㅌㅌㅌㅌ">#REF!</definedName>
    <definedName name="타이어로라">250000</definedName>
    <definedName name="타일공001">#REF!</definedName>
    <definedName name="타일공002">#REF!</definedName>
    <definedName name="타일공011">#REF!</definedName>
    <definedName name="타일공012">#REF!</definedName>
    <definedName name="타일공982">#REF!</definedName>
    <definedName name="타일공991">#REF!</definedName>
    <definedName name="타일공992">#REF!</definedName>
    <definedName name="타일도급원가계산">#REF!</definedName>
    <definedName name="탈의">#REF!</definedName>
    <definedName name="태ㅌ크">#N/A</definedName>
    <definedName name="택코팅1">#REF!</definedName>
    <definedName name="택코팅2">#REF!</definedName>
    <definedName name="탱크하품">#N/A</definedName>
    <definedName name="탱크현조">#REF!</definedName>
    <definedName name="탱크현조1">#N/A</definedName>
    <definedName name="터널공">#REF!</definedName>
    <definedName name="터라기2">#REF!</definedName>
    <definedName name="터파기1">#REF!</definedName>
    <definedName name="터파기2">#REF!</definedName>
    <definedName name="터파기깊이">#REF!</definedName>
    <definedName name="터파기반경">#REF!</definedName>
    <definedName name="터파기체적">#REF!</definedName>
    <definedName name="테스트" hidden="1">#REF!</definedName>
    <definedName name="템">BlankMacro1</definedName>
    <definedName name="템2">BlankMacro1</definedName>
    <definedName name="템3">BlankMacro1</definedName>
    <definedName name="템4">BlankMacro1</definedName>
    <definedName name="템5">BlankMacro1</definedName>
    <definedName name="템6">BlankMacro1</definedName>
    <definedName name="템플리트모듈1">BlankMacro1</definedName>
    <definedName name="템플리트모듈14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템플리트모듈8">BlankMacro1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1">#REF!</definedName>
    <definedName name="토공당초">#REF!</definedName>
    <definedName name="토공당초계">#REF!</definedName>
    <definedName name="토공당초금차">#REF!</definedName>
    <definedName name="토공당초까지">#REF!</definedName>
    <definedName name="토공당초이후">#REF!</definedName>
    <definedName name="토공변경계">#REF!</definedName>
    <definedName name="토공변경금차">#REF!</definedName>
    <definedName name="토공변경까지">#REF!</definedName>
    <definedName name="토공변경이후">#REF!</definedName>
    <definedName name="토공집계">#REF!</definedName>
    <definedName name="토공총괄집계">#REF!</definedName>
    <definedName name="토당초">[8]토공!#REF!,[8]토공!#REF!</definedName>
    <definedName name="토목">#REF!</definedName>
    <definedName name="토목1">#REF!</definedName>
    <definedName name="토목견적" hidden="1">{#N/A,#N/A,FALSE,"골재소요량";#N/A,#N/A,FALSE,"골재소요량"}</definedName>
    <definedName name="토목내역">#REF!</definedName>
    <definedName name="토목부대1">#REF!</definedName>
    <definedName name="토목설계" hidden="1">{#N/A,#N/A,FALSE,"골재소요량";#N/A,#N/A,FALSE,"골재소요량"}</definedName>
    <definedName name="토목실행" hidden="1">{#N/A,#N/A,FALSE,"골재소요량";#N/A,#N/A,FALSE,"골재소요량"}</definedName>
    <definedName name="토목자재대">#REF!</definedName>
    <definedName name="토변경">[8]토공!$E$1:$E$65536,[8]토공!$G$1:$G$65536</definedName>
    <definedName name="토양">#REF!</definedName>
    <definedName name="토적집계">#REF!</definedName>
    <definedName name="토지이용">#REF!</definedName>
    <definedName name="통" hidden="1">{#N/A,#N/A,FALSE,"기안지";#N/A,#N/A,FALSE,"통신지"}</definedName>
    <definedName name="통1">#REF!</definedName>
    <definedName name="통2">#REF!</definedName>
    <definedName name="통내2">#REF!</definedName>
    <definedName name="통내5">#REF!</definedName>
    <definedName name="통내7">#REF!</definedName>
    <definedName name="통내8">#REF!</definedName>
    <definedName name="통내님">#REF!</definedName>
    <definedName name="통산">#REF!</definedName>
    <definedName name="통설2">#REF!</definedName>
    <definedName name="통설5">#REF!</definedName>
    <definedName name="통설8">#REF!</definedName>
    <definedName name="통설님">#REF!</definedName>
    <definedName name="통신TITLE">#REF!</definedName>
    <definedName name="통신TITLW">#REF!</definedName>
    <definedName name="통신관련기능사_통신기능사001">#REF!</definedName>
    <definedName name="통신관련기능사_통신기능사002">#REF!</definedName>
    <definedName name="통신관련기능사_통신기능사011">#REF!</definedName>
    <definedName name="통신관련기능사_통신기능사012">#REF!</definedName>
    <definedName name="통신관련기능사_통신기능사982">#REF!</definedName>
    <definedName name="통신관련기능사_통신기능사991">#REF!</definedName>
    <definedName name="통신관련기능사_통신기능사992">#REF!</definedName>
    <definedName name="통신관련기사_통신기사1급001">#REF!</definedName>
    <definedName name="통신관련기사_통신기사1급002">#REF!</definedName>
    <definedName name="통신관련기사_통신기사1급011">#REF!</definedName>
    <definedName name="통신관련기사_통신기사1급012">#REF!</definedName>
    <definedName name="통신관련기사_통신기사1급982">#REF!</definedName>
    <definedName name="통신관련기사_통신기사1급991">#REF!</definedName>
    <definedName name="통신관련기사_통신기사1급992">#REF!</definedName>
    <definedName name="통신관련산업기사_통신기사2급001">#REF!</definedName>
    <definedName name="통신관련산업기사_통신기사2급002">#REF!</definedName>
    <definedName name="통신관련산업기사_통신기사2급011">#REF!</definedName>
    <definedName name="통신관련산업기사_통신기사2급012">#REF!</definedName>
    <definedName name="통신관련산업기사_통신기사2급982">#REF!</definedName>
    <definedName name="통신관련산업기사_통신기사2급991">#REF!</definedName>
    <definedName name="통신관련산업기사_통신기사2급992">#REF!</definedName>
    <definedName name="통신금액">#REF!</definedName>
    <definedName name="통신기사1급">#REF!</definedName>
    <definedName name="통신기사2급">#REF!</definedName>
    <definedName name="통신내선공">#REF!</definedName>
    <definedName name="통신내선공001">#REF!</definedName>
    <definedName name="통신내선공002">#REF!</definedName>
    <definedName name="통신내선공011">#REF!</definedName>
    <definedName name="통신내선공012">#REF!</definedName>
    <definedName name="통신내선공982">#REF!</definedName>
    <definedName name="통신내선공991">#REF!</definedName>
    <definedName name="통신내선공992">#REF!</definedName>
    <definedName name="통신설비공">#REF!</definedName>
    <definedName name="통신설비공001">#REF!</definedName>
    <definedName name="통신설비공002">#REF!</definedName>
    <definedName name="통신설비공011">#REF!</definedName>
    <definedName name="통신설비공012">#REF!</definedName>
    <definedName name="통신설비공982">#REF!</definedName>
    <definedName name="통신설비공991">#REF!</definedName>
    <definedName name="통신설비공992">#REF!</definedName>
    <definedName name="통신외선공">#REF!</definedName>
    <definedName name="통신외선공001">#REF!</definedName>
    <definedName name="통신외선공002">#REF!</definedName>
    <definedName name="통신외선공011">#REF!</definedName>
    <definedName name="통신외선공012">#REF!</definedName>
    <definedName name="통신외선공982">#REF!</definedName>
    <definedName name="통신외선공991">#REF!</definedName>
    <definedName name="통신외선공992">#REF!</definedName>
    <definedName name="통신원가">#REF!</definedName>
    <definedName name="통신집계">BlankMacro1</definedName>
    <definedName name="통신케이블공">#REF!</definedName>
    <definedName name="통신케이블공001">#REF!</definedName>
    <definedName name="통신케이블공002">#REF!</definedName>
    <definedName name="통신케이블공011">#REF!</definedName>
    <definedName name="통신케이블공012">#REF!</definedName>
    <definedName name="통신케이블공982">#REF!</definedName>
    <definedName name="통신케이블공991">#REF!</definedName>
    <definedName name="통신케이블공992">#REF!</definedName>
    <definedName name="통영수량">#REF!</definedName>
    <definedName name="통외">#REF!</definedName>
    <definedName name="통외님">#REF!</definedName>
    <definedName name="통외외">#REF!</definedName>
    <definedName name="통원">#REF!</definedName>
    <definedName name="통케2">#REF!</definedName>
    <definedName name="통케5">#REF!</definedName>
    <definedName name="통케7">#REF!</definedName>
    <definedName name="통케8">#REF!</definedName>
    <definedName name="통케님">#REF!</definedName>
    <definedName name="통케케">#REF!</definedName>
    <definedName name="퇴직부금비">#REF!</definedName>
    <definedName name="퇴직부금비_산식">#REF!</definedName>
    <definedName name="투간접노무비">#REF!</definedName>
    <definedName name="투경비">#REF!</definedName>
    <definedName name="투고용보험료">#REF!</definedName>
    <definedName name="투공급가액">#REF!</definedName>
    <definedName name="투공사원가">#REF!</definedName>
    <definedName name="투기타경비">#REF!</definedName>
    <definedName name="투노무비">#REF!</definedName>
    <definedName name="투도급액">#REF!</definedName>
    <definedName name="투부가가치세">#REF!</definedName>
    <definedName name="투산재보험료">#REF!</definedName>
    <definedName name="투순공사원가">#REF!</definedName>
    <definedName name="투안전관리비">#REF!</definedName>
    <definedName name="투이윤">#REF!</definedName>
    <definedName name="투일반관리비">#REF!</definedName>
    <definedName name="투입">#REF!</definedName>
    <definedName name="투재료비">#REF!</definedName>
    <definedName name="투찰표">#REF!</definedName>
    <definedName name="투폐기물처리비">#REF!</definedName>
    <definedName name="특">#REF!</definedName>
    <definedName name="특5">#REF!</definedName>
    <definedName name="특7">#REF!</definedName>
    <definedName name="특8">#REF!</definedName>
    <definedName name="특고">#REF!</definedName>
    <definedName name="특고압">#REF!</definedName>
    <definedName name="특고압케이블전공001">#REF!</definedName>
    <definedName name="특고압케이블전공002">#REF!</definedName>
    <definedName name="특고압케이블전공011">#REF!</definedName>
    <definedName name="특고압케이블전공012">#REF!</definedName>
    <definedName name="특고압케이블전공982">#REF!</definedName>
    <definedName name="특고압케이블전공991">#REF!</definedName>
    <definedName name="특고압케이블전공992">#REF!</definedName>
    <definedName name="특급원자력비파괴시험공001">#REF!</definedName>
    <definedName name="특급원자력비파괴시험공002">#REF!</definedName>
    <definedName name="특급원자력비파괴시험공011">#REF!</definedName>
    <definedName name="특급원자력비파괴시험공012">#REF!</definedName>
    <definedName name="특급원자력비파괴시험공982">#REF!</definedName>
    <definedName name="특급원자력비파괴시험공991">#REF!</definedName>
    <definedName name="특급원자력비파괴시험공992">#REF!</definedName>
    <definedName name="특기">#REF!</definedName>
    <definedName name="특님">#REF!</definedName>
    <definedName name="특별">#REF!</definedName>
    <definedName name="특별_인부">#REF!</definedName>
    <definedName name="특별인부">#REF!</definedName>
    <definedName name="특별인부001">#REF!</definedName>
    <definedName name="특별인부002">#REF!</definedName>
    <definedName name="특별인부011">#REF!</definedName>
    <definedName name="특별인부012">#REF!</definedName>
    <definedName name="특별인부982">#REF!</definedName>
    <definedName name="특별인부991">#REF!</definedName>
    <definedName name="특별인부992">#REF!</definedName>
    <definedName name="특별인부노임">#REF!</definedName>
    <definedName name="특수">#REF!</definedName>
    <definedName name="특수비계공">#REF!</definedName>
    <definedName name="특수비계공001">#REF!</definedName>
    <definedName name="특수비계공002">#REF!</definedName>
    <definedName name="특수비계공011">#REF!</definedName>
    <definedName name="특수비계공012">#REF!</definedName>
    <definedName name="특수비계공982">#REF!</definedName>
    <definedName name="특수비계공991">#REF!</definedName>
    <definedName name="특수비계공992">#REF!</definedName>
    <definedName name="특수화공001">#REF!</definedName>
    <definedName name="특수화공002">#REF!</definedName>
    <definedName name="특수화공011">#REF!</definedName>
    <definedName name="특수화공012">#REF!</definedName>
    <definedName name="특수화공982">#REF!</definedName>
    <definedName name="특수화공991">#REF!</definedName>
    <definedName name="특수화공992">#REF!</definedName>
    <definedName name="특이">#REF!</definedName>
    <definedName name="특인">#REF!</definedName>
    <definedName name="특인1">#REF!</definedName>
    <definedName name="특인2">#REF!</definedName>
    <definedName name="특인님">#REF!</definedName>
    <definedName name="특인인">#REF!</definedName>
    <definedName name="특케">#REF!</definedName>
    <definedName name="특케1">#REF!</definedName>
    <definedName name="특케5">#REF!</definedName>
    <definedName name="ㅍ">#REF!</definedName>
    <definedName name="ㅍㄷㄱㄷㄱㅀ">#REF!</definedName>
    <definedName name="ㅍㅁ" hidden="1">{#N/A,#N/A,FALSE,"기안지";#N/A,#N/A,FALSE,"통신지"}</definedName>
    <definedName name="ㅍㅇㅎㄷㄱ">#REF!</definedName>
    <definedName name="ㅍㅍ">#REF!</definedName>
    <definedName name="파이1">#REF!</definedName>
    <definedName name="파이2">#REF!</definedName>
    <definedName name="파일길이">#REF!</definedName>
    <definedName name="파일종갯수">#REF!</definedName>
    <definedName name="파일횡갯수">#REF!</definedName>
    <definedName name="판넬조립공001">#REF!</definedName>
    <definedName name="판넬조립공002">#REF!</definedName>
    <definedName name="판넬조립공011">#REF!</definedName>
    <definedName name="판넬조립공012">#REF!</definedName>
    <definedName name="판넬조립공982">#REF!</definedName>
    <definedName name="판넬조립공991">#REF!</definedName>
    <definedName name="판넬조립공992">#REF!</definedName>
    <definedName name="판매원가">#REF!</definedName>
    <definedName name="팔" hidden="1">#REF!</definedName>
    <definedName name="펌프구경">#REF!</definedName>
    <definedName name="평가대상지역">#REF!</definedName>
    <definedName name="평균높이">#REF!</definedName>
    <definedName name="평야부자재">#REF!</definedName>
    <definedName name="평의자">#REF!</definedName>
    <definedName name="폐기물">#REF!</definedName>
    <definedName name="폐기물수수료">#REF!</definedName>
    <definedName name="폐기물처리">#REF!</definedName>
    <definedName name="폐기물처리3">#REF!</definedName>
    <definedName name="폐기물처리비">#REF!</definedName>
    <definedName name="포" hidden="1">{#N/A,#N/A,FALSE,"부대2"}</definedName>
    <definedName name="포당초">[8]포장공!#REF!,[8]포장공!#REF!</definedName>
    <definedName name="포변경">[8]포장공!$E$1:$E$65536,[8]포장공!$G$1:$G$65536</definedName>
    <definedName name="포설공001">#REF!</definedName>
    <definedName name="포설공002">#REF!</definedName>
    <definedName name="포설공011">#REF!</definedName>
    <definedName name="포설공012">#REF!</definedName>
    <definedName name="포설공982">#REF!</definedName>
    <definedName name="포설공991">#REF!</definedName>
    <definedName name="포설공992">#REF!</definedName>
    <definedName name="포장">#REF!</definedName>
    <definedName name="포장공">#REF!</definedName>
    <definedName name="포장공001">#REF!</definedName>
    <definedName name="포장공002">#REF!</definedName>
    <definedName name="포장공011">#REF!</definedName>
    <definedName name="포장공012">#REF!</definedName>
    <definedName name="포장공982">#REF!</definedName>
    <definedName name="포장공991">#REF!</definedName>
    <definedName name="포장공992">#REF!</definedName>
    <definedName name="포장당초계">#REF!</definedName>
    <definedName name="포장당초금차">#REF!</definedName>
    <definedName name="포장당초까지">#REF!</definedName>
    <definedName name="포장당초이후">#REF!</definedName>
    <definedName name="포장두께">#REF!</definedName>
    <definedName name="포장변경계">#REF!</definedName>
    <definedName name="포장변경금차">#REF!</definedName>
    <definedName name="포장변경까지">#REF!</definedName>
    <definedName name="포장변경이후">#REF!</definedName>
    <definedName name="포지머ㅗㄱㄷㅌ킹1" hidden="1">{#N/A,#N/A,FALSE,"표지목차"}</definedName>
    <definedName name="폭">#REF!</definedName>
    <definedName name="폭원">#REF!</definedName>
    <definedName name="폽장2" hidden="1">{#N/A,#N/A,FALSE,"포장1";#N/A,#N/A,FALSE,"포장1"}</definedName>
    <definedName name="표">#REF!</definedName>
    <definedName name="표면처리">#REF!</definedName>
    <definedName name="표준안전관리비">#REF!</definedName>
    <definedName name="표지">#REF!</definedName>
    <definedName name="표지2" hidden="1">#REF!</definedName>
    <definedName name="표지3">#REF!</definedName>
    <definedName name="표지다">#REF!</definedName>
    <definedName name="푸" hidden="1">{#N/A,#N/A,FALSE,"전력간선"}</definedName>
    <definedName name="품">#REF!</definedName>
    <definedName name="품_______">#N/A</definedName>
    <definedName name="품명">#REF!</definedName>
    <definedName name="품셈공종">[18]품셈TABLE!$C$2:$C$50</definedName>
    <definedName name="품셈단가">[18]품셈TABLE!$D$2:$D$50</definedName>
    <definedName name="품셈단가표">#REF!</definedName>
    <definedName name="품실행">#REF!</definedName>
    <definedName name="퓨" hidden="1">{#N/A,#N/A,FALSE,"현장 NCR 분석";#N/A,#N/A,FALSE,"현장품질감사";#N/A,#N/A,FALSE,"현장품질감사"}</definedName>
    <definedName name="프">#REF!</definedName>
    <definedName name="플">#REF!</definedName>
    <definedName name="플7">#REF!</definedName>
    <definedName name="플랜트기계설치공001">#REF!</definedName>
    <definedName name="플랜트기계설치공002">#REF!</definedName>
    <definedName name="플랜트기계설치공011">#REF!</definedName>
    <definedName name="플랜트기계설치공012">#REF!</definedName>
    <definedName name="플랜트기계설치공982">#REF!</definedName>
    <definedName name="플랜트기계설치공991">#REF!</definedName>
    <definedName name="플랜트기계설치공992">#REF!</definedName>
    <definedName name="플랜트배관공">#REF!</definedName>
    <definedName name="플랜트배관공001">#REF!</definedName>
    <definedName name="플랜트배관공002">#REF!</definedName>
    <definedName name="플랜트배관공011">#REF!</definedName>
    <definedName name="플랜트배관공012">#REF!</definedName>
    <definedName name="플랜트배관공982">#REF!</definedName>
    <definedName name="플랜트배관공991">#REF!</definedName>
    <definedName name="플랜트배관공992">#REF!</definedName>
    <definedName name="플랜트배관공노임">#REF!</definedName>
    <definedName name="플랜트용접공">#REF!</definedName>
    <definedName name="플랜트용접공001">#REF!</definedName>
    <definedName name="플랜트용접공002">#REF!</definedName>
    <definedName name="플랜트용접공011">#REF!</definedName>
    <definedName name="플랜트용접공012">#REF!</definedName>
    <definedName name="플랜트용접공982">#REF!</definedName>
    <definedName name="플랜트용접공991">#REF!</definedName>
    <definedName name="플랜트용접공992">#REF!</definedName>
    <definedName name="플랜트용접공노임">#REF!</definedName>
    <definedName name="플랜트전공">#REF!</definedName>
    <definedName name="플랜트전공001">#REF!</definedName>
    <definedName name="플랜트전공002">#REF!</definedName>
    <definedName name="플랜트전공011">#REF!</definedName>
    <definedName name="플랜트전공012">#REF!</definedName>
    <definedName name="플랜트전공982">#REF!</definedName>
    <definedName name="플랜트전공991">#REF!</definedName>
    <definedName name="플랜트전공992">#REF!</definedName>
    <definedName name="플랜트제관공001">#REF!</definedName>
    <definedName name="플랜트제관공002">#REF!</definedName>
    <definedName name="플랜트제관공011">#REF!</definedName>
    <definedName name="플랜트제관공012">#REF!</definedName>
    <definedName name="플랜트제관공982">#REF!</definedName>
    <definedName name="플랜트제관공991">#REF!</definedName>
    <definedName name="플랜트제관공992">#REF!</definedName>
    <definedName name="플랜트특수용접공001">#REF!</definedName>
    <definedName name="플랜트특수용접공002">#REF!</definedName>
    <definedName name="플랜트특수용접공011">#REF!</definedName>
    <definedName name="플랜트특수용접공012">#REF!</definedName>
    <definedName name="플랜트특수용접공982">#REF!</definedName>
    <definedName name="플랜트특수용접공991">#REF!</definedName>
    <definedName name="플랜트특수용접공992">#REF!</definedName>
    <definedName name="플배님">#REF!</definedName>
    <definedName name="플배배">#REF!</definedName>
    <definedName name="플용님">#REF!</definedName>
    <definedName name="플용용">#REF!</definedName>
    <definedName name="플인">#REF!</definedName>
    <definedName name="피" hidden="1">{#N/A,#N/A,FALSE,"기안지";#N/A,#N/A,FALSE,"통신지"}</definedName>
    <definedName name="ㅎ">#REF!</definedName>
    <definedName name="ㅎ114">#REF!</definedName>
    <definedName name="ㅎ314">#REF!</definedName>
    <definedName name="ㅎ384">#REF!</definedName>
    <definedName name="ㅎㄷㄱㅎㅎ">#REF!</definedName>
    <definedName name="ㅎㄹㄹ">#REF!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로낟안" hidden="1">{#N/A,#N/A,FALSE,"혼합골재"}</definedName>
    <definedName name="ㅎㅅㄱ" hidden="1">{#N/A,#N/A,FALSE,"지침";#N/A,#N/A,FALSE,"환경분석";#N/A,#N/A,FALSE,"Sheet16"}</definedName>
    <definedName name="ㅎㅅㄺ" hidden="1">{#N/A,#N/A,FALSE,"속도"}</definedName>
    <definedName name="ㅎㅎ">#REF!</definedName>
    <definedName name="ㅎㅎㅎ">#REF!</definedName>
    <definedName name="ㅎㅎㅎㅎ">#REF!</definedName>
    <definedName name="ㅎㅎㅎㅎㅎㅎ">#REF!</definedName>
    <definedName name="ㅎㅎㅎㅎㅎㅎㅎㅎㅎㅎㅎㅎㅎ">#REF!</definedName>
    <definedName name="하" hidden="1">{#N/A,#N/A,FALSE,"지침";#N/A,#N/A,FALSE,"환경분석";#N/A,#N/A,FALSE,"Sheet16"}</definedName>
    <definedName name="하__14SEG_T_S_증기양생">#REF!</definedName>
    <definedName name="하나">#REF!</definedName>
    <definedName name="하도">#REF!</definedName>
    <definedName name="하도급사항" hidden="1">#REF!</definedName>
    <definedName name="하도대상" hidden="1">{#N/A,#N/A,FALSE,"골재소요량";#N/A,#N/A,FALSE,"골재소요량"}</definedName>
    <definedName name="하도비율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업체명">#N/A</definedName>
    <definedName name="하도원가">#REF!</definedName>
    <definedName name="하부슬라브">#REF!</definedName>
    <definedName name="하상유지공">#REF!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자">#REF!</definedName>
    <definedName name="학생">#REF!</definedName>
    <definedName name="한" hidden="1">#REF!</definedName>
    <definedName name="한교1호">#REF!</definedName>
    <definedName name="한교2호">#REF!</definedName>
    <definedName name="한교3호">#REF!</definedName>
    <definedName name="한국" hidden="1">{#N/A,#N/A,FALSE,"기안지";#N/A,#N/A,FALSE,"통신지"}</definedName>
    <definedName name="한도액">#REF!</definedName>
    <definedName name="한라구절초">#REF!</definedName>
    <definedName name="한식목공001">#REF!</definedName>
    <definedName name="한식목공002">#REF!</definedName>
    <definedName name="한식목공011">#REF!</definedName>
    <definedName name="한식목공012">#REF!</definedName>
    <definedName name="한식목공982">#REF!</definedName>
    <definedName name="한식목공991">#REF!</definedName>
    <definedName name="한식목공992">#REF!</definedName>
    <definedName name="한식목공조공001">#REF!</definedName>
    <definedName name="한식목공조공002">#REF!</definedName>
    <definedName name="한식목공조공011">#REF!</definedName>
    <definedName name="한식목공조공012">#REF!</definedName>
    <definedName name="한식목공조공982">#REF!</definedName>
    <definedName name="한식목공조공991">#REF!</definedName>
    <definedName name="한식목공조공992">#REF!</definedName>
    <definedName name="한식미장공001">#REF!</definedName>
    <definedName name="한식미장공002">#REF!</definedName>
    <definedName name="한식미장공011">#REF!</definedName>
    <definedName name="한식미장공012">#REF!</definedName>
    <definedName name="한식미장공982">#REF!</definedName>
    <definedName name="한식미장공991">#REF!</definedName>
    <definedName name="한식미장공992">#REF!</definedName>
    <definedName name="한식와공001">#REF!</definedName>
    <definedName name="한식와공002">#REF!</definedName>
    <definedName name="한식와공011">#REF!</definedName>
    <definedName name="한식와공012">#REF!</definedName>
    <definedName name="한식와공982">#REF!</definedName>
    <definedName name="한식와공991">#REF!</definedName>
    <definedName name="한식와공992">#REF!</definedName>
    <definedName name="한식와공조공001">#REF!</definedName>
    <definedName name="한식와공조공002">#REF!</definedName>
    <definedName name="한식와공조공011">#REF!</definedName>
    <definedName name="한식와공조공012">#REF!</definedName>
    <definedName name="한식와공조공982">#REF!</definedName>
    <definedName name="한식와공조공991">#REF!</definedName>
    <definedName name="한식와공조공992">#REF!</definedName>
    <definedName name="한얼">BlankMacro1</definedName>
    <definedName name="한전수탁비">#REF!</definedName>
    <definedName name="할">#REF!</definedName>
    <definedName name="할석공001">#REF!</definedName>
    <definedName name="할석공002">#REF!</definedName>
    <definedName name="할석공012">#REF!</definedName>
    <definedName name="할석공982">#REF!</definedName>
    <definedName name="할석공991">#REF!</definedName>
    <definedName name="할석공992">#REF!</definedName>
    <definedName name="할증">#REF!</definedName>
    <definedName name="함1">#REF!</definedName>
    <definedName name="함2">#REF!</definedName>
    <definedName name="함석공001">#REF!</definedName>
    <definedName name="함석공002">#REF!</definedName>
    <definedName name="함석공011">#REF!</definedName>
    <definedName name="함석공012">#REF!</definedName>
    <definedName name="함석공982">#REF!</definedName>
    <definedName name="함석공991">#REF!</definedName>
    <definedName name="함석공992">#REF!</definedName>
    <definedName name="합37a">#REF!</definedName>
    <definedName name="합37함">#REF!</definedName>
    <definedName name="합3함7">#REF!</definedName>
    <definedName name="합계">#REF!</definedName>
    <definedName name="합판1회1">#REF!</definedName>
    <definedName name="합판1회2">#REF!</definedName>
    <definedName name="합판3">#REF!</definedName>
    <definedName name="합판31">#REF!</definedName>
    <definedName name="합판317">#REF!</definedName>
    <definedName name="합판371">#REF!</definedName>
    <definedName name="합판3함">#REF!</definedName>
    <definedName name="합판3회1">#REF!</definedName>
    <definedName name="합판3회2">#REF!</definedName>
    <definedName name="합판4회">#REF!</definedName>
    <definedName name="합판4회1">#REF!</definedName>
    <definedName name="합판4회2">#REF!</definedName>
    <definedName name="합판6">#REF!</definedName>
    <definedName name="합판6회">#REF!</definedName>
    <definedName name="합판6회1">#REF!</definedName>
    <definedName name="합판6회2">#REF!</definedName>
    <definedName name="합판731">#REF!</definedName>
    <definedName name="합판거푸집">#REF!</definedName>
    <definedName name="항" hidden="1">{#N/A,#N/A,FALSE,"현장 NCR 분석";#N/A,#N/A,FALSE,"현장품질감사";#N/A,#N/A,FALSE,"현장품질감사"}</definedName>
    <definedName name="항타비1">#REF!</definedName>
    <definedName name="항타비2">#REF!</definedName>
    <definedName name="해당화">#REF!</definedName>
    <definedName name="햄머">#REF!</definedName>
    <definedName name="행간격1">#REF!,#REF!,#REF!,#REF!,#REF!,#REF!,#REF!,#REF!,#REF!,#REF!,#REF!,#REF!,#REF!,#REF!,#REF!,#REF!,#REF!,#REF!,#REF!</definedName>
    <definedName name="행간격2">#REF!,#REF!,#REF!,#REF!,#REF!,#REF!,#REF!,#REF!,#REF!,#REF!,#REF!,#REF!,#REF!,#REF!,#REF!,#REF!,#REF!,#REF!,#REF!,#REF!</definedName>
    <definedName name="행선안내게시기설비">#REF!</definedName>
    <definedName name="허창영">#REF!,#REF!</definedName>
    <definedName name="허ㅑㅣ">#REF!</definedName>
    <definedName name="헌치H">#REF!</definedName>
    <definedName name="헌치V">#REF!</definedName>
    <definedName name="현대">BlankMacro1</definedName>
    <definedName name="현도사001">#REF!</definedName>
    <definedName name="현도사002">#REF!</definedName>
    <definedName name="현도사011">#REF!</definedName>
    <definedName name="현도사012">#REF!</definedName>
    <definedName name="현도사982">#REF!</definedName>
    <definedName name="현도사991">#REF!</definedName>
    <definedName name="현도사992">#REF!</definedName>
    <definedName name="현상원">#REF!</definedName>
    <definedName name="현상원노임">#REF!</definedName>
    <definedName name="현설조건">#N/A</definedName>
    <definedName name="현설조건양식">#REF!</definedName>
    <definedName name="현설조건양식1">#N/A</definedName>
    <definedName name="현설조서">#REF!</definedName>
    <definedName name="현설조소">#N/A</definedName>
    <definedName name="현설품의">#REF!</definedName>
    <definedName name="현설품의1">#N/A</definedName>
    <definedName name="현설품의양식">#N/A</definedName>
    <definedName name="현장관리">#REF!</definedName>
    <definedName name="현장대리인">#REF!</definedName>
    <definedName name="현장명">#REF!</definedName>
    <definedName name="현장설명" hidden="1">{#N/A,#N/A,FALSE,"현장 NCR 분석";#N/A,#N/A,FALSE,"현장품질감사";#N/A,#N/A,FALSE,"현장품질감사"}</definedName>
    <definedName name="현장설명2" hidden="1">{#N/A,#N/A,FALSE,"현장 NCR 분석";#N/A,#N/A,FALSE,"현장품질감사";#N/A,#N/A,FALSE,"현장품질감사"}</definedName>
    <definedName name="현조" hidden="1">#REF!</definedName>
    <definedName name="현찰계약금">#N/A</definedName>
    <definedName name="현천기자재비">#REF!</definedName>
    <definedName name="형상">#REF!</definedName>
    <definedName name="형틀">#REF!</definedName>
    <definedName name="형틀목공001">#REF!</definedName>
    <definedName name="형틀목공002">#REF!</definedName>
    <definedName name="형틀목공011">#REF!</definedName>
    <definedName name="형틀목공012">#REF!</definedName>
    <definedName name="형틀목공982">#REF!</definedName>
    <definedName name="형틀목공991">#REF!</definedName>
    <definedName name="형틀목공992">#REF!</definedName>
    <definedName name="호">#REF!</definedName>
    <definedName name="호박">#REF!</definedName>
    <definedName name="호표">#REF!</definedName>
    <definedName name="호호" hidden="1">{#N/A,#N/A,FALSE,"포장1";#N/A,#N/A,FALSE,"포장1"}</definedName>
    <definedName name="호ㅓㅏ">#REF!</definedName>
    <definedName name="홈">#REF!</definedName>
    <definedName name="홍">#REF!</definedName>
    <definedName name="홍단풍">#REF!</definedName>
    <definedName name="홍ㄹㄴ" hidden="1">{#N/A,#N/A,FALSE,"부대2"}</definedName>
    <definedName name="화공001">#REF!</definedName>
    <definedName name="화공002">#REF!</definedName>
    <definedName name="화공011">#REF!</definedName>
    <definedName name="화공012">#REF!</definedName>
    <definedName name="화공982">#REF!</definedName>
    <definedName name="화공991">#REF!</definedName>
    <definedName name="화공992">#REF!</definedName>
    <definedName name="화신1호">#REF!</definedName>
    <definedName name="화신2호">#REF!</definedName>
    <definedName name="화신기존1">#REF!</definedName>
    <definedName name="화신기존2">#REF!</definedName>
    <definedName name="화약취급공001">#REF!</definedName>
    <definedName name="화약취급공002">#REF!</definedName>
    <definedName name="화약취급공011">#REF!</definedName>
    <definedName name="화약취급공012">#REF!</definedName>
    <definedName name="화약취급공982">#REF!</definedName>
    <definedName name="화약취급공991">#REF!</definedName>
    <definedName name="화약취급공992">#REF!</definedName>
    <definedName name="화인">BlankMacro1</definedName>
    <definedName name="확정">BlankMacro1</definedName>
    <definedName name="환경영향요소">#REF!</definedName>
    <definedName name="환율">#REF!</definedName>
    <definedName name="환율1">#REF!</definedName>
    <definedName name="활석공011">#REF!</definedName>
    <definedName name="회사">#REF!</definedName>
    <definedName name="회사명">#REF!</definedName>
    <definedName name="회시1호">#REF!</definedName>
    <definedName name="회시2호">#REF!</definedName>
    <definedName name="효" hidden="1">{#N/A,#N/A,FALSE,"현장 NCR 분석";#N/A,#N/A,FALSE,"현장품질감사";#N/A,#N/A,FALSE,"현장품질감사"}</definedName>
    <definedName name="휘니셔">750000</definedName>
    <definedName name="휴" hidden="1">{#N/A,#N/A,FALSE,"기안지";#N/A,#N/A,FALSE,"통신지"}</definedName>
    <definedName name="휴게">#REF!</definedName>
    <definedName name="희선">#REF!,#REF!,#REF!,#REF!,#REF!,#REF!,#REF!,#REF!,#REF!,#REF!,#REF!,#REF!,#REF!,#REF!,#REF!,#REF!,#REF!,#REF!,#REF!</definedName>
    <definedName name="ㅏ" hidden="1">{#N/A,#N/A,FALSE,"현장 NCR 분석";#N/A,#N/A,FALSE,"현장품질감사";#N/A,#N/A,FALSE,"현장품질감사"}</definedName>
    <definedName name="ㅏ1" hidden="1">#REF!</definedName>
    <definedName name="ㅏ271">#REF!</definedName>
    <definedName name="ㅏ576">#REF!</definedName>
    <definedName name="ㅏ로ㅡ">#REF!</definedName>
    <definedName name="ㅏㅏ">#REF!</definedName>
    <definedName name="ㅏㅏㅏ" hidden="1">{#N/A,#N/A,FALSE,"전력간선"}</definedName>
    <definedName name="ㅏㅓㅗㄹ">#REF!</definedName>
    <definedName name="ㅏㅕ" hidden="1">{#N/A,#N/A,FALSE,"포장1";#N/A,#N/A,FALSE,"포장1"}</definedName>
    <definedName name="ㅏㅣ">#REF!</definedName>
    <definedName name="ㅐ">#REF!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ㅗㅅ">#REF!</definedName>
    <definedName name="ㅑ">#REF!</definedName>
    <definedName name="ㅑ3081">#REF!</definedName>
    <definedName name="ㅑㅑ">#REF!</definedName>
    <definedName name="ㅓ175">#REF!</definedName>
    <definedName name="ㅓ39">#REF!</definedName>
    <definedName name="ㅓ8">#REF!</definedName>
    <definedName name="ㅓㄹㄹ" hidden="1">{#N/A,#N/A,FALSE,"현장 NCR 분석";#N/A,#N/A,FALSE,"현장품질감사";#N/A,#N/A,FALSE,"현장품질감사"}</definedName>
    <definedName name="ㅓㅏㅕㅓ" hidden="1">{#N/A,#N/A,FALSE,"지침";#N/A,#N/A,FALSE,"환경분석";#N/A,#N/A,FALSE,"Sheet16"}</definedName>
    <definedName name="ㅔ">#REF!</definedName>
    <definedName name="ㅔㅔ">#REF!</definedName>
    <definedName name="ㅔㅔㅔ">#REF!</definedName>
    <definedName name="ㅔㅔㅔㅔ">#REF!,#REF!</definedName>
    <definedName name="ㅕ">#REF!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ㅛ" hidden="1">{#N/A,#N/A,FALSE,"골재소요량";#N/A,#N/A,FALSE,"골재소요량"}</definedName>
    <definedName name="ㅗ1">#REF!</definedName>
    <definedName name="ㅗ1019">#REF!</definedName>
    <definedName name="ㅗ415">#REF!</definedName>
    <definedName name="ㅗ461">#REF!</definedName>
    <definedName name="ㅗ7254">#REF!</definedName>
    <definedName name="ㅗㅅ" hidden="1">{#N/A,#N/A,FALSE,"현장 NCR 분석";#N/A,#N/A,FALSE,"현장품질감사";#N/A,#N/A,FALSE,"현장품질감사"}</definedName>
    <definedName name="ㅗㅅ20">#REF!</definedName>
    <definedName name="ㅗㅓ" hidden="1">{#N/A,#N/A,FALSE,"부대2"}</definedName>
    <definedName name="ㅗㅗ" hidden="1">{#N/A,#N/A,TRUE,"토적및재료집계";#N/A,#N/A,TRUE,"토적및재료집계";#N/A,#N/A,TRUE,"단위량"}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ㅘㅗ허ㅎ" hidden="1">#REF!</definedName>
    <definedName name="ㅛ" hidden="1">{#N/A,#N/A,FALSE,"기안지";#N/A,#N/A,FALSE,"통신지"}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1">#REF!</definedName>
    <definedName name="ㅜㄱㄳ">#REF!</definedName>
    <definedName name="ㅜㅜㅜ" hidden="1">{#N/A,#N/A,FALSE,"기안지";#N/A,#N/A,FALSE,"통신지"}</definedName>
    <definedName name="ㅜㅠㅍ" hidden="1">{#N/A,#N/A,FALSE,"전력간선"}</definedName>
    <definedName name="ㅠ1">#REF!</definedName>
    <definedName name="ㅠ131">#REF!</definedName>
    <definedName name="ㅠ359">#REF!</definedName>
    <definedName name="ㅠ555">#REF!</definedName>
    <definedName name="ㅠㄱㄷㅅ">#REF!</definedName>
    <definedName name="ㅠ귟">#REF!</definedName>
    <definedName name="ㅠㄳ" hidden="1">{#N/A,#N/A,FALSE,"현장 NCR 분석";#N/A,#N/A,FALSE,"현장품질감사";#N/A,#N/A,FALSE,"현장품질감사"}</definedName>
    <definedName name="ㅠ뮤ㅐ" hidden="1">#REF!</definedName>
    <definedName name="ㅠㅍ41000">#REF!</definedName>
    <definedName name="ㅠㅕ4619">#REF!</definedName>
    <definedName name="ㅡ595">#REF!</definedName>
    <definedName name="ㅡㅓㅛ" hidden="1">{#N/A,#N/A,FALSE,"현장 NCR 분석";#N/A,#N/A,FALSE,"현장품질감사";#N/A,#N/A,FALSE,"현장품질감사"}</definedName>
    <definedName name="ㅣ">#REF!</definedName>
    <definedName name="ㅣ1517">#REF!</definedName>
    <definedName name="ㅣ1549">#REF!</definedName>
    <definedName name="ㅣ16">#REF!</definedName>
    <definedName name="ㅣ275">#REF!</definedName>
    <definedName name="ㅣ618">#REF!</definedName>
    <definedName name="ㅣ81">#REF!</definedName>
    <definedName name="ㅣㅑㅑ" hidden="1">{#N/A,#N/A,FALSE,"단가표지"}</definedName>
    <definedName name="ㅣㅣㅣ">#REF!</definedName>
  </definedNames>
  <calcPr calcId="125725"/>
</workbook>
</file>

<file path=xl/calcChain.xml><?xml version="1.0" encoding="utf-8"?>
<calcChain xmlns="http://schemas.openxmlformats.org/spreadsheetml/2006/main">
  <c r="H6" i="2"/>
  <c r="H7"/>
  <c r="H8"/>
  <c r="H9"/>
  <c r="H10"/>
  <c r="H11"/>
  <c r="H12"/>
  <c r="H13"/>
  <c r="F6"/>
  <c r="L6" s="1"/>
  <c r="F7"/>
  <c r="F8"/>
  <c r="I8" s="1"/>
  <c r="F9"/>
  <c r="I9" s="1"/>
  <c r="F10"/>
  <c r="I10" s="1"/>
  <c r="F11"/>
  <c r="F5"/>
  <c r="A7" i="10"/>
  <c r="I11" i="2" l="1"/>
  <c r="I7"/>
  <c r="I6"/>
  <c r="L5"/>
  <c r="L12" s="1"/>
  <c r="E12" s="1"/>
  <c r="F12" s="1"/>
  <c r="I12" s="1"/>
  <c r="I7" i="10" l="1"/>
  <c r="H5"/>
  <c r="I5" s="1"/>
  <c r="A2"/>
  <c r="H5" i="2" l="1"/>
  <c r="I5" s="1"/>
  <c r="A1"/>
  <c r="E13" l="1"/>
  <c r="F13" s="1"/>
  <c r="I13" s="1"/>
  <c r="H15"/>
  <c r="F7" i="10" l="1"/>
  <c r="G7" s="1"/>
  <c r="F15" i="2" l="1"/>
  <c r="D7" i="10" s="1"/>
  <c r="E7" s="1"/>
  <c r="J7" s="1"/>
  <c r="F5"/>
  <c r="G5" s="1"/>
  <c r="D7" i="1" s="1"/>
  <c r="D8" s="1"/>
  <c r="D9" s="1"/>
  <c r="I15" i="2"/>
  <c r="D11" i="1" l="1"/>
  <c r="D5" i="10"/>
  <c r="E5" s="1"/>
  <c r="D4" i="1" s="1"/>
  <c r="D6" s="1"/>
  <c r="D10"/>
  <c r="K7" i="10"/>
  <c r="J5"/>
  <c r="K5" s="1"/>
  <c r="D12" i="1" l="1"/>
  <c r="D13" s="1"/>
  <c r="D14" l="1"/>
  <c r="D15" l="1"/>
  <c r="D16" s="1"/>
  <c r="D17" l="1"/>
  <c r="D18" s="1"/>
  <c r="D19" s="1"/>
</calcChain>
</file>

<file path=xl/sharedStrings.xml><?xml version="1.0" encoding="utf-8"?>
<sst xmlns="http://schemas.openxmlformats.org/spreadsheetml/2006/main" count="110" uniqueCount="80">
  <si>
    <t>계</t>
  </si>
  <si>
    <t/>
  </si>
  <si>
    <t>(노무비+경비+일반관리비)의</t>
  </si>
  <si>
    <t>규    격</t>
  </si>
  <si>
    <t>(재료비+노무비)의</t>
  </si>
  <si>
    <t>비        목</t>
  </si>
  <si>
    <t>노    무    비</t>
  </si>
  <si>
    <t>금      액</t>
  </si>
  <si>
    <t>경
비</t>
  </si>
  <si>
    <t xml:space="preserve"> 단   가</t>
  </si>
  <si>
    <t>비  고</t>
  </si>
  <si>
    <t>직접노무비의</t>
  </si>
  <si>
    <t>품     명</t>
  </si>
  <si>
    <t>노
무
비</t>
  </si>
  <si>
    <t>재
료
비</t>
  </si>
  <si>
    <t>노무비의</t>
  </si>
  <si>
    <t>금   액</t>
  </si>
  <si>
    <t>공급가액의</t>
  </si>
  <si>
    <t>간  접  노  무  비</t>
  </si>
  <si>
    <t>일  반  관  리  비</t>
  </si>
  <si>
    <t>재     료     비</t>
  </si>
  <si>
    <t>부  가  가  치  세</t>
  </si>
  <si>
    <t>고  용  보  험  료</t>
  </si>
  <si>
    <t>총   공   사    비</t>
  </si>
  <si>
    <t>간  접  재  료  비</t>
  </si>
  <si>
    <t>순
공
사
원
가</t>
  </si>
  <si>
    <t>산  재  보  험  료</t>
  </si>
  <si>
    <t>공   급    가   액</t>
  </si>
  <si>
    <t>직  접  재  료  비</t>
  </si>
  <si>
    <t>직  접  노  무  비</t>
  </si>
  <si>
    <t>(재료비+노무비+경비)의</t>
  </si>
  <si>
    <t>기   타    경   비</t>
  </si>
  <si>
    <t>EA</t>
  </si>
  <si>
    <t>비고</t>
  </si>
  <si>
    <t>수량</t>
  </si>
  <si>
    <t>단위</t>
  </si>
  <si>
    <t>구        성        비</t>
  </si>
  <si>
    <t>[ 소          계 ]</t>
  </si>
  <si>
    <t>이              윤</t>
  </si>
  <si>
    <t>원  가  계 산 서</t>
    <phoneticPr fontId="25" type="noConversion"/>
  </si>
  <si>
    <t>계</t>
    <phoneticPr fontId="25" type="noConversion"/>
  </si>
  <si>
    <t>M</t>
  </si>
  <si>
    <t>식</t>
  </si>
  <si>
    <t>[ 소모 잡자재 ]</t>
  </si>
  <si>
    <t>전선, 전선관의 2 %</t>
  </si>
  <si>
    <t>[ 공 구 손 료 ]</t>
  </si>
  <si>
    <t>노무비의 3 %</t>
  </si>
  <si>
    <t>전선</t>
    <phoneticPr fontId="25" type="noConversion"/>
  </si>
  <si>
    <t>배관</t>
    <phoneticPr fontId="25" type="noConversion"/>
  </si>
  <si>
    <t>배선용차단기</t>
    <phoneticPr fontId="25" type="noConversion"/>
  </si>
  <si>
    <t>품      명</t>
  </si>
  <si>
    <t>수  량</t>
  </si>
  <si>
    <t>재  료  비</t>
  </si>
  <si>
    <t>노  무  비</t>
  </si>
  <si>
    <t>경      비</t>
  </si>
  <si>
    <t>합      계</t>
  </si>
  <si>
    <t>단  가</t>
  </si>
  <si>
    <t>금  액</t>
  </si>
  <si>
    <t>식</t>
    <phoneticPr fontId="32" type="noConversion"/>
  </si>
  <si>
    <t>식</t>
    <phoneticPr fontId="25" type="noConversion"/>
  </si>
  <si>
    <t>집  계  표</t>
    <phoneticPr fontId="25" type="noConversion"/>
  </si>
  <si>
    <t>공사명 : 광화문우체국 전기실 선로공사</t>
    <phoneticPr fontId="25" type="noConversion"/>
  </si>
  <si>
    <t>선로공사</t>
    <phoneticPr fontId="32" type="noConversion"/>
  </si>
  <si>
    <t>01. 전기실</t>
    <phoneticPr fontId="25" type="noConversion"/>
  </si>
  <si>
    <t>ABS104c 4P 100A</t>
    <phoneticPr fontId="25" type="noConversion"/>
  </si>
  <si>
    <t>블럭단자</t>
    <phoneticPr fontId="25" type="noConversion"/>
  </si>
  <si>
    <t>압착터미널</t>
    <phoneticPr fontId="25" type="noConversion"/>
  </si>
  <si>
    <t>150SQ</t>
    <phoneticPr fontId="25" type="noConversion"/>
  </si>
  <si>
    <t>50SQ</t>
    <phoneticPr fontId="25" type="noConversion"/>
  </si>
  <si>
    <t>0.6/1kv 폴리에틸렌 난연케이블</t>
    <phoneticPr fontId="25" type="noConversion"/>
  </si>
  <si>
    <t>F-CV 150SQ * 1C</t>
    <phoneticPr fontId="25" type="noConversion"/>
  </si>
  <si>
    <t>F-CV 50SQ * 1C</t>
    <phoneticPr fontId="25" type="noConversion"/>
  </si>
  <si>
    <t>4P 150A</t>
    <phoneticPr fontId="25" type="noConversion"/>
  </si>
  <si>
    <t>9.9% 이하</t>
  </si>
  <si>
    <t>3.8% (법정)</t>
  </si>
  <si>
    <t>0.87% (법정)</t>
  </si>
  <si>
    <t>6% 이하</t>
  </si>
  <si>
    <t>11.33% 이하</t>
  </si>
  <si>
    <t>천원 미만 절사</t>
  </si>
  <si>
    <t>5.0% 이하</t>
    <phoneticPr fontId="25" type="noConversion"/>
  </si>
</sst>
</file>

<file path=xl/styles.xml><?xml version="1.0" encoding="utf-8"?>
<styleSheet xmlns="http://schemas.openxmlformats.org/spreadsheetml/2006/main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#,###"/>
    <numFmt numFmtId="177" formatCode="#,##0_);[Red]\(#,##0\)"/>
    <numFmt numFmtId="178" formatCode="#,##0_ "/>
    <numFmt numFmtId="179" formatCode="#,##0.00_ "/>
    <numFmt numFmtId="180" formatCode="_-* #,##0.0_-;\-* #,##0.0_-;_-* &quot;-&quot;?_-;_-@_-"/>
  </numFmts>
  <fonts count="36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indexed="8"/>
      <name val="굴림체"/>
      <family val="3"/>
      <charset val="129"/>
    </font>
    <font>
      <b/>
      <sz val="11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u/>
      <sz val="24"/>
      <color indexed="8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sz val="20"/>
      <name val="돋움체"/>
      <family val="3"/>
      <charset val="129"/>
    </font>
    <font>
      <sz val="7"/>
      <name val="돋움체"/>
      <family val="3"/>
      <charset val="129"/>
    </font>
    <font>
      <sz val="8"/>
      <name val="돋움체"/>
      <family val="3"/>
      <charset val="129"/>
    </font>
    <font>
      <b/>
      <sz val="8"/>
      <name val="돋움체"/>
      <family val="3"/>
      <charset val="129"/>
    </font>
    <font>
      <sz val="8"/>
      <name val="바탕체"/>
      <family val="1"/>
      <charset val="129"/>
    </font>
    <font>
      <b/>
      <sz val="8"/>
      <color indexed="8"/>
      <name val="돋움체"/>
      <family val="3"/>
      <charset val="129"/>
    </font>
    <font>
      <sz val="8"/>
      <color indexed="8"/>
      <name val="돋움체"/>
      <family val="3"/>
      <charset val="129"/>
    </font>
    <font>
      <sz val="10"/>
      <color indexed="30"/>
      <name val="굴림체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1" borderId="2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3" applyNumberFormat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42" fontId="24" fillId="0" borderId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41" fontId="24" fillId="0" borderId="0" applyFont="0" applyFill="0" applyBorder="0" applyAlignment="0" applyProtection="0">
      <alignment vertical="center"/>
    </xf>
  </cellStyleXfs>
  <cellXfs count="130">
    <xf numFmtId="0" fontId="0" fillId="0" borderId="0" xfId="0" applyNumberFormat="1">
      <alignment vertical="center"/>
    </xf>
    <xf numFmtId="0" fontId="19" fillId="0" borderId="0" xfId="0" applyNumberFormat="1" applyFont="1">
      <alignment vertical="center"/>
    </xf>
    <xf numFmtId="0" fontId="20" fillId="0" borderId="0" xfId="0" applyNumberFormat="1" applyFont="1">
      <alignment vertical="center"/>
    </xf>
    <xf numFmtId="0" fontId="18" fillId="0" borderId="0" xfId="0" applyNumberFormat="1" applyFont="1">
      <alignment vertical="center"/>
    </xf>
    <xf numFmtId="176" fontId="18" fillId="0" borderId="15" xfId="45" applyNumberFormat="1" applyFont="1" applyBorder="1" applyAlignment="1">
      <alignment horizontal="right" vertical="center" wrapText="1" indent="1"/>
    </xf>
    <xf numFmtId="176" fontId="18" fillId="0" borderId="14" xfId="45" applyNumberFormat="1" applyFont="1" applyBorder="1" applyAlignment="1">
      <alignment horizontal="right" vertical="center" wrapText="1" indent="1"/>
    </xf>
    <xf numFmtId="176" fontId="18" fillId="22" borderId="14" xfId="45" applyNumberFormat="1" applyFont="1" applyFill="1" applyBorder="1" applyAlignment="1">
      <alignment horizontal="right" vertical="center" wrapText="1" indent="1"/>
    </xf>
    <xf numFmtId="176" fontId="19" fillId="0" borderId="16" xfId="45" applyNumberFormat="1" applyFont="1" applyBorder="1" applyAlignment="1">
      <alignment horizontal="right" vertical="center" wrapText="1" indent="1"/>
    </xf>
    <xf numFmtId="0" fontId="18" fillId="22" borderId="14" xfId="45" applyNumberFormat="1" applyFont="1" applyFill="1" applyBorder="1" applyAlignment="1">
      <alignment horizontal="center" vertical="center" wrapText="1"/>
    </xf>
    <xf numFmtId="0" fontId="18" fillId="0" borderId="14" xfId="45" applyNumberFormat="1" applyFont="1" applyBorder="1" applyAlignment="1">
      <alignment horizontal="center" vertical="center" wrapText="1"/>
    </xf>
    <xf numFmtId="0" fontId="18" fillId="0" borderId="15" xfId="45" applyNumberFormat="1" applyFont="1" applyBorder="1" applyAlignment="1">
      <alignment horizontal="center" vertical="center" wrapText="1"/>
    </xf>
    <xf numFmtId="0" fontId="19" fillId="0" borderId="18" xfId="0" applyNumberFormat="1" applyFont="1" applyBorder="1">
      <alignment vertical="center"/>
    </xf>
    <xf numFmtId="0" fontId="19" fillId="0" borderId="19" xfId="0" applyNumberFormat="1" applyFont="1" applyBorder="1">
      <alignment vertical="center"/>
    </xf>
    <xf numFmtId="0" fontId="20" fillId="24" borderId="14" xfId="0" applyNumberFormat="1" applyFont="1" applyFill="1" applyBorder="1" applyAlignment="1">
      <alignment horizontal="center" vertical="center" shrinkToFit="1"/>
    </xf>
    <xf numFmtId="0" fontId="18" fillId="0" borderId="20" xfId="45" quotePrefix="1" applyNumberFormat="1" applyFont="1" applyBorder="1" applyAlignment="1">
      <alignment horizontal="right" vertical="center" wrapText="1"/>
    </xf>
    <xf numFmtId="0" fontId="18" fillId="0" borderId="21" xfId="45" quotePrefix="1" applyNumberFormat="1" applyFont="1" applyBorder="1" applyAlignment="1">
      <alignment horizontal="right" vertical="center" wrapText="1"/>
    </xf>
    <xf numFmtId="0" fontId="18" fillId="0" borderId="21" xfId="45" applyNumberFormat="1" applyFont="1" applyBorder="1" applyAlignment="1">
      <alignment horizontal="right" vertical="center" wrapText="1"/>
    </xf>
    <xf numFmtId="10" fontId="18" fillId="0" borderId="22" xfId="45" quotePrefix="1" applyNumberFormat="1" applyFont="1" applyBorder="1" applyAlignment="1">
      <alignment horizontal="center" vertical="center" wrapText="1"/>
    </xf>
    <xf numFmtId="10" fontId="18" fillId="0" borderId="23" xfId="45" quotePrefix="1" applyNumberFormat="1" applyFont="1" applyBorder="1" applyAlignment="1">
      <alignment horizontal="center" vertical="center" wrapText="1"/>
    </xf>
    <xf numFmtId="10" fontId="18" fillId="0" borderId="23" xfId="45" applyNumberFormat="1" applyFont="1" applyBorder="1" applyAlignment="1">
      <alignment horizontal="center" vertical="center" wrapText="1"/>
    </xf>
    <xf numFmtId="10" fontId="19" fillId="0" borderId="24" xfId="45" quotePrefix="1" applyNumberFormat="1" applyFont="1" applyBorder="1" applyAlignment="1">
      <alignment horizontal="center" vertical="center" wrapText="1"/>
    </xf>
    <xf numFmtId="0" fontId="0" fillId="0" borderId="0" xfId="0" applyNumberFormat="1" applyBorder="1">
      <alignment vertical="center"/>
    </xf>
    <xf numFmtId="0" fontId="18" fillId="0" borderId="25" xfId="45" applyNumberFormat="1" applyFont="1" applyBorder="1" applyAlignment="1">
      <alignment horizontal="center" vertical="center" wrapText="1"/>
    </xf>
    <xf numFmtId="0" fontId="22" fillId="24" borderId="0" xfId="0" applyNumberFormat="1" applyFont="1" applyFill="1" applyBorder="1" applyAlignment="1">
      <alignment horizontal="center" vertical="center"/>
    </xf>
    <xf numFmtId="0" fontId="20" fillId="24" borderId="0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21" fillId="0" borderId="0" xfId="0" applyNumberFormat="1" applyFont="1" applyFill="1" applyBorder="1" applyAlignment="1">
      <alignment horizontal="center" vertical="center" wrapText="1"/>
    </xf>
    <xf numFmtId="10" fontId="21" fillId="0" borderId="0" xfId="0" applyNumberFormat="1" applyFont="1" applyFill="1" applyBorder="1" applyAlignment="1">
      <alignment horizontal="center" vertical="center"/>
    </xf>
    <xf numFmtId="180" fontId="20" fillId="24" borderId="14" xfId="32" applyNumberFormat="1" applyFont="1" applyFill="1" applyBorder="1" applyAlignment="1">
      <alignment horizontal="center" vertical="center" shrinkToFit="1"/>
    </xf>
    <xf numFmtId="3" fontId="22" fillId="24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0" fontId="19" fillId="25" borderId="17" xfId="45" applyNumberFormat="1" applyFont="1" applyFill="1" applyBorder="1" applyAlignment="1">
      <alignment horizontal="center" vertical="center" wrapText="1"/>
    </xf>
    <xf numFmtId="0" fontId="19" fillId="25" borderId="10" xfId="45" applyNumberFormat="1" applyFont="1" applyFill="1" applyBorder="1" applyAlignment="1">
      <alignment horizontal="center" vertical="center" wrapText="1"/>
    </xf>
    <xf numFmtId="0" fontId="18" fillId="0" borderId="34" xfId="45" applyNumberFormat="1" applyFont="1" applyBorder="1" applyAlignment="1">
      <alignment horizontal="left" vertical="center"/>
    </xf>
    <xf numFmtId="0" fontId="18" fillId="0" borderId="35" xfId="45" applyNumberFormat="1" applyFont="1" applyBorder="1" applyAlignment="1">
      <alignment horizontal="left" vertical="center"/>
    </xf>
    <xf numFmtId="0" fontId="29" fillId="0" borderId="0" xfId="45" applyFont="1" applyAlignment="1">
      <alignment vertical="center"/>
    </xf>
    <xf numFmtId="0" fontId="30" fillId="0" borderId="0" xfId="45" applyFont="1" applyAlignment="1">
      <alignment vertical="center"/>
    </xf>
    <xf numFmtId="41" fontId="31" fillId="0" borderId="0" xfId="32" applyFont="1" applyAlignment="1">
      <alignment vertical="center"/>
    </xf>
    <xf numFmtId="0" fontId="30" fillId="0" borderId="0" xfId="45" applyFont="1" applyFill="1" applyAlignment="1">
      <alignment vertical="center"/>
    </xf>
    <xf numFmtId="0" fontId="33" fillId="0" borderId="0" xfId="45" applyFont="1" applyAlignment="1">
      <alignment vertical="center"/>
    </xf>
    <xf numFmtId="0" fontId="34" fillId="0" borderId="0" xfId="45" applyFont="1">
      <alignment vertical="center"/>
    </xf>
    <xf numFmtId="0" fontId="29" fillId="0" borderId="0" xfId="45" applyFont="1" applyAlignment="1">
      <alignment horizontal="center" vertical="center"/>
    </xf>
    <xf numFmtId="41" fontId="29" fillId="0" borderId="0" xfId="46" applyFont="1" applyAlignment="1">
      <alignment horizontal="center" vertical="center"/>
    </xf>
    <xf numFmtId="0" fontId="27" fillId="25" borderId="14" xfId="45" applyFont="1" applyFill="1" applyBorder="1" applyAlignment="1">
      <alignment horizontal="center" vertical="center" shrinkToFit="1"/>
    </xf>
    <xf numFmtId="41" fontId="27" fillId="24" borderId="14" xfId="32" applyFont="1" applyFill="1" applyBorder="1" applyAlignment="1">
      <alignment horizontal="center" vertical="center" shrinkToFit="1"/>
    </xf>
    <xf numFmtId="0" fontId="26" fillId="0" borderId="14" xfId="45" applyFont="1" applyFill="1" applyBorder="1" applyAlignment="1">
      <alignment horizontal="center" vertical="center" shrinkToFit="1"/>
    </xf>
    <xf numFmtId="41" fontId="26" fillId="0" borderId="14" xfId="46" applyFont="1" applyFill="1" applyBorder="1" applyAlignment="1">
      <alignment horizontal="center" vertical="center" shrinkToFit="1"/>
    </xf>
    <xf numFmtId="0" fontId="21" fillId="0" borderId="14" xfId="45" applyFont="1" applyBorder="1" applyAlignment="1">
      <alignment horizontal="left" vertical="center" shrinkToFit="1"/>
    </xf>
    <xf numFmtId="0" fontId="21" fillId="0" borderId="14" xfId="45" applyFont="1" applyBorder="1" applyAlignment="1">
      <alignment horizontal="center" vertical="center" shrinkToFit="1"/>
    </xf>
    <xf numFmtId="0" fontId="20" fillId="0" borderId="14" xfId="45" applyFont="1" applyBorder="1" applyAlignment="1">
      <alignment horizontal="center" vertical="center" wrapText="1"/>
    </xf>
    <xf numFmtId="41" fontId="20" fillId="0" borderId="14" xfId="46" applyFont="1" applyBorder="1" applyAlignment="1">
      <alignment horizontal="center" vertical="center" shrinkToFit="1"/>
    </xf>
    <xf numFmtId="41" fontId="21" fillId="0" borderId="14" xfId="46" applyFont="1" applyBorder="1" applyAlignment="1">
      <alignment vertical="center"/>
    </xf>
    <xf numFmtId="0" fontId="20" fillId="0" borderId="14" xfId="45" applyFont="1" applyBorder="1" applyAlignment="1">
      <alignment vertical="center" wrapText="1"/>
    </xf>
    <xf numFmtId="41" fontId="20" fillId="0" borderId="14" xfId="46" applyFont="1" applyBorder="1" applyAlignment="1">
      <alignment vertical="center"/>
    </xf>
    <xf numFmtId="41" fontId="35" fillId="0" borderId="14" xfId="46" applyFont="1" applyBorder="1" applyAlignment="1">
      <alignment vertical="center"/>
    </xf>
    <xf numFmtId="177" fontId="20" fillId="0" borderId="14" xfId="45" applyNumberFormat="1" applyFont="1" applyBorder="1" applyAlignment="1">
      <alignment vertical="center"/>
    </xf>
    <xf numFmtId="41" fontId="20" fillId="24" borderId="14" xfId="32" applyNumberFormat="1" applyFont="1" applyFill="1" applyBorder="1" applyAlignment="1">
      <alignment horizontal="center" vertical="center" shrinkToFit="1"/>
    </xf>
    <xf numFmtId="0" fontId="21" fillId="25" borderId="46" xfId="0" applyNumberFormat="1" applyFont="1" applyFill="1" applyBorder="1" applyAlignment="1">
      <alignment horizontal="center" vertical="center"/>
    </xf>
    <xf numFmtId="0" fontId="22" fillId="24" borderId="12" xfId="0" applyNumberFormat="1" applyFont="1" applyFill="1" applyBorder="1" applyAlignment="1">
      <alignment horizontal="center" vertical="center" shrinkToFit="1"/>
    </xf>
    <xf numFmtId="0" fontId="20" fillId="24" borderId="26" xfId="0" applyNumberFormat="1" applyFont="1" applyFill="1" applyBorder="1" applyAlignment="1">
      <alignment horizontal="center" vertical="center" shrinkToFit="1"/>
    </xf>
    <xf numFmtId="41" fontId="20" fillId="24" borderId="16" xfId="32" applyNumberFormat="1" applyFont="1" applyFill="1" applyBorder="1" applyAlignment="1">
      <alignment vertical="center" shrinkToFit="1"/>
    </xf>
    <xf numFmtId="0" fontId="20" fillId="24" borderId="13" xfId="0" applyNumberFormat="1" applyFont="1" applyFill="1" applyBorder="1" applyAlignment="1">
      <alignment horizontal="center" vertical="center" shrinkToFit="1"/>
    </xf>
    <xf numFmtId="0" fontId="21" fillId="0" borderId="32" xfId="0" applyNumberFormat="1" applyFont="1" applyFill="1" applyBorder="1" applyAlignment="1">
      <alignment horizontal="left" vertical="center" shrinkToFit="1"/>
    </xf>
    <xf numFmtId="0" fontId="21" fillId="0" borderId="15" xfId="0" applyNumberFormat="1" applyFont="1" applyFill="1" applyBorder="1" applyAlignment="1">
      <alignment horizontal="center" vertical="center" shrinkToFit="1"/>
    </xf>
    <xf numFmtId="0" fontId="21" fillId="0" borderId="11" xfId="0" applyNumberFormat="1" applyFont="1" applyFill="1" applyBorder="1" applyAlignment="1">
      <alignment horizontal="center" vertical="center" shrinkToFit="1"/>
    </xf>
    <xf numFmtId="49" fontId="26" fillId="0" borderId="14" xfId="0" applyNumberFormat="1" applyFont="1" applyFill="1" applyBorder="1" applyAlignment="1">
      <alignment horizontal="center" vertical="center" shrinkToFit="1"/>
    </xf>
    <xf numFmtId="41" fontId="20" fillId="0" borderId="14" xfId="32" applyNumberFormat="1" applyFont="1" applyFill="1" applyBorder="1" applyAlignment="1">
      <alignment vertical="center" shrinkToFit="1"/>
    </xf>
    <xf numFmtId="177" fontId="20" fillId="0" borderId="14" xfId="0" applyNumberFormat="1" applyFont="1" applyFill="1" applyBorder="1" applyAlignment="1">
      <alignment horizontal="right" vertical="center" shrinkToFit="1"/>
    </xf>
    <xf numFmtId="49" fontId="26" fillId="0" borderId="26" xfId="0" applyNumberFormat="1" applyFont="1" applyBorder="1" applyAlignment="1">
      <alignment horizontal="center" vertical="center" shrinkToFit="1"/>
    </xf>
    <xf numFmtId="49" fontId="26" fillId="0" borderId="14" xfId="0" applyNumberFormat="1" applyFont="1" applyBorder="1" applyAlignment="1">
      <alignment horizontal="center" vertical="center" shrinkToFit="1"/>
    </xf>
    <xf numFmtId="0" fontId="26" fillId="0" borderId="14" xfId="0" applyNumberFormat="1" applyFont="1" applyBorder="1" applyAlignment="1">
      <alignment horizontal="center" vertical="center" shrinkToFit="1"/>
    </xf>
    <xf numFmtId="178" fontId="26" fillId="0" borderId="14" xfId="0" applyNumberFormat="1" applyFont="1" applyFill="1" applyBorder="1" applyAlignment="1">
      <alignment horizontal="right" vertical="center" shrinkToFit="1"/>
    </xf>
    <xf numFmtId="49" fontId="26" fillId="0" borderId="26" xfId="0" applyNumberFormat="1" applyFont="1" applyFill="1" applyBorder="1" applyAlignment="1">
      <alignment horizontal="center" vertical="center" shrinkToFit="1"/>
    </xf>
    <xf numFmtId="0" fontId="26" fillId="0" borderId="14" xfId="0" applyNumberFormat="1" applyFont="1" applyFill="1" applyBorder="1" applyAlignment="1">
      <alignment horizontal="center" vertical="center" shrinkToFit="1"/>
    </xf>
    <xf numFmtId="41" fontId="20" fillId="24" borderId="14" xfId="32" applyNumberFormat="1" applyFont="1" applyFill="1" applyBorder="1" applyAlignment="1">
      <alignment vertical="center" shrinkToFit="1"/>
    </xf>
    <xf numFmtId="177" fontId="20" fillId="24" borderId="14" xfId="32" applyNumberFormat="1" applyFont="1" applyFill="1" applyBorder="1" applyAlignment="1">
      <alignment horizontal="right" vertical="center" shrinkToFit="1"/>
    </xf>
    <xf numFmtId="0" fontId="20" fillId="24" borderId="16" xfId="0" applyNumberFormat="1" applyFont="1" applyFill="1" applyBorder="1" applyAlignment="1">
      <alignment horizontal="center" vertical="center" shrinkToFit="1"/>
    </xf>
    <xf numFmtId="41" fontId="20" fillId="24" borderId="16" xfId="32" applyNumberFormat="1" applyFont="1" applyFill="1" applyBorder="1" applyAlignment="1">
      <alignment horizontal="center" vertical="center" shrinkToFit="1"/>
    </xf>
    <xf numFmtId="0" fontId="18" fillId="0" borderId="11" xfId="45" quotePrefix="1" applyNumberFormat="1" applyFont="1" applyBorder="1" applyAlignment="1">
      <alignment horizontal="left" vertical="center" wrapText="1" indent="1"/>
    </xf>
    <xf numFmtId="0" fontId="18" fillId="0" borderId="12" xfId="45" quotePrefix="1" applyNumberFormat="1" applyFont="1" applyBorder="1" applyAlignment="1">
      <alignment horizontal="left" vertical="center" wrapText="1" indent="1"/>
    </xf>
    <xf numFmtId="0" fontId="18" fillId="0" borderId="12" xfId="45" applyNumberFormat="1" applyFont="1" applyBorder="1" applyAlignment="1">
      <alignment horizontal="left" vertical="center" wrapText="1" indent="1"/>
    </xf>
    <xf numFmtId="0" fontId="19" fillId="0" borderId="13" xfId="45" quotePrefix="1" applyNumberFormat="1" applyFont="1" applyBorder="1" applyAlignment="1">
      <alignment horizontal="left" vertical="center" wrapText="1" indent="1"/>
    </xf>
    <xf numFmtId="0" fontId="18" fillId="0" borderId="31" xfId="45" applyNumberFormat="1" applyFont="1" applyBorder="1" applyAlignment="1">
      <alignment horizontal="center" vertical="center" wrapText="1"/>
    </xf>
    <xf numFmtId="0" fontId="18" fillId="0" borderId="31" xfId="45" quotePrefix="1" applyNumberFormat="1" applyFont="1" applyBorder="1" applyAlignment="1">
      <alignment horizontal="center" vertical="center" wrapText="1"/>
    </xf>
    <xf numFmtId="0" fontId="18" fillId="0" borderId="32" xfId="45" quotePrefix="1" applyNumberFormat="1" applyFont="1" applyBorder="1" applyAlignment="1">
      <alignment horizontal="center" vertical="center" wrapText="1"/>
    </xf>
    <xf numFmtId="0" fontId="18" fillId="0" borderId="33" xfId="45" applyNumberFormat="1" applyFont="1" applyBorder="1" applyAlignment="1">
      <alignment horizontal="center" vertical="center" wrapText="1"/>
    </xf>
    <xf numFmtId="0" fontId="18" fillId="0" borderId="33" xfId="45" quotePrefix="1" applyNumberFormat="1" applyFont="1" applyBorder="1" applyAlignment="1">
      <alignment horizontal="center" vertical="center" wrapText="1"/>
    </xf>
    <xf numFmtId="0" fontId="18" fillId="0" borderId="15" xfId="45" quotePrefix="1" applyNumberFormat="1" applyFont="1" applyBorder="1" applyAlignment="1">
      <alignment horizontal="center" vertical="center" wrapText="1"/>
    </xf>
    <xf numFmtId="0" fontId="18" fillId="0" borderId="27" xfId="45" applyNumberFormat="1" applyFont="1" applyBorder="1" applyAlignment="1">
      <alignment horizontal="center" vertical="center" wrapText="1"/>
    </xf>
    <xf numFmtId="0" fontId="23" fillId="24" borderId="0" xfId="0" applyNumberFormat="1" applyFont="1" applyFill="1" applyAlignment="1">
      <alignment horizontal="center" vertical="center"/>
    </xf>
    <xf numFmtId="0" fontId="19" fillId="25" borderId="36" xfId="45" applyNumberFormat="1" applyFont="1" applyFill="1" applyBorder="1" applyAlignment="1">
      <alignment horizontal="center" vertical="center" wrapText="1"/>
    </xf>
    <xf numFmtId="0" fontId="19" fillId="25" borderId="17" xfId="45" quotePrefix="1" applyNumberFormat="1" applyFont="1" applyFill="1" applyBorder="1" applyAlignment="1">
      <alignment horizontal="center" vertical="center" wrapText="1"/>
    </xf>
    <xf numFmtId="0" fontId="19" fillId="25" borderId="37" xfId="45" applyNumberFormat="1" applyFont="1" applyFill="1" applyBorder="1" applyAlignment="1">
      <alignment horizontal="center" vertical="center" wrapText="1"/>
    </xf>
    <xf numFmtId="0" fontId="19" fillId="25" borderId="38" xfId="45" applyNumberFormat="1" applyFont="1" applyFill="1" applyBorder="1" applyAlignment="1">
      <alignment horizontal="center" vertical="center" wrapText="1"/>
    </xf>
    <xf numFmtId="0" fontId="18" fillId="0" borderId="42" xfId="45" applyNumberFormat="1" applyFont="1" applyBorder="1" applyAlignment="1">
      <alignment horizontal="right" vertical="center"/>
    </xf>
    <xf numFmtId="0" fontId="18" fillId="0" borderId="34" xfId="45" applyNumberFormat="1" applyFont="1" applyBorder="1" applyAlignment="1">
      <alignment horizontal="right" vertical="center"/>
    </xf>
    <xf numFmtId="0" fontId="18" fillId="0" borderId="26" xfId="45" applyNumberFormat="1" applyFont="1" applyBorder="1" applyAlignment="1">
      <alignment horizontal="center" vertical="center" wrapText="1"/>
    </xf>
    <xf numFmtId="0" fontId="18" fillId="0" borderId="14" xfId="45" quotePrefix="1" applyNumberFormat="1" applyFont="1" applyBorder="1" applyAlignment="1">
      <alignment horizontal="center" vertical="center" wrapText="1"/>
    </xf>
    <xf numFmtId="0" fontId="19" fillId="0" borderId="28" xfId="45" applyNumberFormat="1" applyFont="1" applyBorder="1" applyAlignment="1">
      <alignment horizontal="center" vertical="center" wrapText="1"/>
    </xf>
    <xf numFmtId="0" fontId="19" fillId="0" borderId="16" xfId="45" quotePrefix="1" applyNumberFormat="1" applyFont="1" applyBorder="1" applyAlignment="1">
      <alignment horizontal="center" vertical="center" wrapText="1"/>
    </xf>
    <xf numFmtId="0" fontId="18" fillId="0" borderId="29" xfId="45" applyNumberFormat="1" applyFont="1" applyBorder="1" applyAlignment="1">
      <alignment horizontal="center" vertical="center" wrapText="1"/>
    </xf>
    <xf numFmtId="0" fontId="18" fillId="0" borderId="30" xfId="45" quotePrefix="1" applyNumberFormat="1" applyFont="1" applyBorder="1" applyAlignment="1">
      <alignment horizontal="center" vertical="center" wrapText="1"/>
    </xf>
    <xf numFmtId="0" fontId="18" fillId="0" borderId="23" xfId="45" quotePrefix="1" applyNumberFormat="1" applyFont="1" applyBorder="1" applyAlignment="1">
      <alignment horizontal="center" vertical="center" wrapText="1"/>
    </xf>
    <xf numFmtId="0" fontId="27" fillId="25" borderId="27" xfId="45" applyFont="1" applyFill="1" applyBorder="1" applyAlignment="1">
      <alignment horizontal="center" vertical="center" shrinkToFit="1"/>
    </xf>
    <xf numFmtId="0" fontId="27" fillId="25" borderId="15" xfId="45" applyFont="1" applyFill="1" applyBorder="1" applyAlignment="1">
      <alignment horizontal="center" vertical="center" shrinkToFit="1"/>
    </xf>
    <xf numFmtId="0" fontId="28" fillId="0" borderId="0" xfId="45" applyFont="1" applyAlignment="1">
      <alignment horizontal="center" vertical="center" shrinkToFit="1"/>
    </xf>
    <xf numFmtId="0" fontId="26" fillId="0" borderId="0" xfId="45" applyFont="1" applyAlignment="1">
      <alignment vertical="center" shrinkToFit="1"/>
    </xf>
    <xf numFmtId="0" fontId="21" fillId="25" borderId="14" xfId="0" applyNumberFormat="1" applyFont="1" applyFill="1" applyBorder="1" applyAlignment="1">
      <alignment horizontal="center" vertical="center"/>
    </xf>
    <xf numFmtId="41" fontId="27" fillId="25" borderId="27" xfId="46" applyFont="1" applyFill="1" applyBorder="1" applyAlignment="1">
      <alignment horizontal="center" vertical="center" shrinkToFit="1"/>
    </xf>
    <xf numFmtId="41" fontId="27" fillId="25" borderId="15" xfId="46" applyFont="1" applyFill="1" applyBorder="1" applyAlignment="1">
      <alignment horizontal="center" vertical="center" shrinkToFit="1"/>
    </xf>
    <xf numFmtId="0" fontId="27" fillId="25" borderId="21" xfId="45" applyFont="1" applyFill="1" applyBorder="1" applyAlignment="1">
      <alignment horizontal="center" vertical="center" shrinkToFit="1"/>
    </xf>
    <xf numFmtId="0" fontId="27" fillId="25" borderId="23" xfId="45" applyFont="1" applyFill="1" applyBorder="1" applyAlignment="1">
      <alignment horizontal="center" vertical="center" shrinkToFit="1"/>
    </xf>
    <xf numFmtId="0" fontId="18" fillId="0" borderId="0" xfId="45" applyNumberFormat="1" applyFont="1" applyBorder="1" applyAlignment="1">
      <alignment horizontal="left" vertical="center"/>
    </xf>
    <xf numFmtId="0" fontId="18" fillId="0" borderId="39" xfId="45" applyNumberFormat="1" applyFont="1" applyBorder="1" applyAlignment="1">
      <alignment horizontal="left" vertical="center"/>
    </xf>
    <xf numFmtId="0" fontId="20" fillId="24" borderId="20" xfId="0" applyNumberFormat="1" applyFont="1" applyFill="1" applyBorder="1" applyAlignment="1">
      <alignment horizontal="center" vertical="center"/>
    </xf>
    <xf numFmtId="0" fontId="20" fillId="24" borderId="41" xfId="0" applyNumberFormat="1" applyFont="1" applyFill="1" applyBorder="1" applyAlignment="1">
      <alignment horizontal="center" vertical="center"/>
    </xf>
    <xf numFmtId="0" fontId="20" fillId="24" borderId="48" xfId="0" applyNumberFormat="1" applyFont="1" applyFill="1" applyBorder="1" applyAlignment="1">
      <alignment horizontal="center" vertical="center"/>
    </xf>
    <xf numFmtId="0" fontId="20" fillId="24" borderId="28" xfId="0" applyNumberFormat="1" applyFont="1" applyFill="1" applyBorder="1" applyAlignment="1">
      <alignment horizontal="center" vertical="center" shrinkToFit="1"/>
    </xf>
    <xf numFmtId="0" fontId="20" fillId="24" borderId="16" xfId="0" applyNumberFormat="1" applyFont="1" applyFill="1" applyBorder="1" applyAlignment="1">
      <alignment horizontal="center" vertical="center" shrinkToFit="1"/>
    </xf>
    <xf numFmtId="0" fontId="21" fillId="25" borderId="43" xfId="0" applyNumberFormat="1" applyFont="1" applyFill="1" applyBorder="1" applyAlignment="1">
      <alignment horizontal="center" vertical="center"/>
    </xf>
    <xf numFmtId="0" fontId="21" fillId="25" borderId="45" xfId="0" applyNumberFormat="1" applyFont="1" applyFill="1" applyBorder="1" applyAlignment="1">
      <alignment horizontal="center" vertical="center"/>
    </xf>
    <xf numFmtId="0" fontId="21" fillId="25" borderId="40" xfId="0" applyNumberFormat="1" applyFont="1" applyFill="1" applyBorder="1" applyAlignment="1">
      <alignment horizontal="center" vertical="center"/>
    </xf>
    <xf numFmtId="0" fontId="21" fillId="25" borderId="46" xfId="0" applyNumberFormat="1" applyFont="1" applyFill="1" applyBorder="1" applyAlignment="1">
      <alignment horizontal="center" vertical="center"/>
    </xf>
    <xf numFmtId="0" fontId="21" fillId="25" borderId="44" xfId="0" applyNumberFormat="1" applyFont="1" applyFill="1" applyBorder="1" applyAlignment="1">
      <alignment horizontal="center" vertical="center" wrapText="1"/>
    </xf>
    <xf numFmtId="0" fontId="21" fillId="25" borderId="47" xfId="0" applyNumberFormat="1" applyFont="1" applyFill="1" applyBorder="1" applyAlignment="1">
      <alignment horizontal="center" vertical="center"/>
    </xf>
  </cellXfs>
  <cellStyles count="47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46"/>
    <cellStyle name="연결된 셀" xfId="33" builtinId="24" customBuiltin="1"/>
    <cellStyle name="요약" xfId="34" builtinId="25" customBuiltin="1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통화 [0] 2" xfId="43"/>
    <cellStyle name="표준" xfId="0" builtinId="0"/>
    <cellStyle name="표준 16" xfId="44"/>
    <cellStyle name="표준 2" xfId="45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ERON\&#51089;&#51008;&#48169;\kiss\Echelon\&#44228;&#50557;\&#54788;&#49328;&#44396;&#47588;&#51312;&#51649;&#460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2285;&#46020;\APROJ-2\hmc-ny\&#53685;&#54633;&#49688;&#51452;\&#53685;&#54633;&#49688;&#51452;_&#54032;&#54408;2K01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305;&#54872;\&#49340;&#50577;&#49324;\project\&#44368;&#48372;&#49436;&#52488;\0827\HIT30\CACHE\&#49328;&#52636;&#45236;&#5066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333;&#52832;\C\&#54620;&#44397;&#50528;&#45768;\&#51089;&#50629;\&#49436;&#4792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1228;&#45224;\&#51204;&#51228;&#45224;%20(c)\&#50980;&#47749;&#51452;1&#44553;&#47928;&#49436;\&#50980;&#47749;&#51452;1&#44553;&#47928;&#49436;\&#12613;\EXCEL2\GUSOJANG\1GISUNG\&#45800;&#4403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629;&#47924;&#50857;pc\disk1000%20(d)\&#52832;&#49457;&#50504;&#49457;\&#52628;&#44032;&#48156;&#51452;\&#51204;&#44592;&#45236;&#50669;&#48320;&#44221;%20(4&#52264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2384;&#50857;\c\My%20Documents\WINDOWS\TEMP\&#44592;&#55141;N.C%20&#54788;&#51109;%20&#45236;&#50669;&#51089;&#50629;\&#45236;&#50669;&#51089;&#50629;\&#45236;&#50669;&#51089;&#50629;%203&#52264;\3&#52264;&#52572;&#51333;&#45236;&#50669;&#49436;(&#44256;)-1\&#45236;&#50669;&#49436;\&#49340;&#49457;&#51228;&#52636;\&#45236;&#50669;\&#51092;&#50668;&#44277;&#49324;\NC-1%20&#54408;\2000&#45380;%20NC-1&#54408;(&#49373;&#54876;&#47928;&#54868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&#45824;&#51652;5&#44277;&#44396;\&#45236;&#50669;&#49436;\981&#52264;&#49444;&#44228;&#49436;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K21887\1129&#49892;&#49884;\Temp\&#44032;&#44201;&#48708;&#44368;-&#54805;&#4943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44508;\&#54728;&#44508;\XX\&#45236;&#50669;&#49436;\&#44277;&#51452;\&#44277;&#51452;&#44288;&#47144;\&#48324;&#54364;&#45236;&#5066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wj\c\1997\&#51077;&#52272;\04\&#54644;&#50868;\Hw-C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data%20(d)\windows\TEMP\&#51064;&#49457;&#51221;&#48372;450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6&#54840;&#44592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629;&#47924;&#50857;pc\disk1000%20(d)\&#52832;&#49457;&#50504;&#49457;\&#52628;&#44032;&#48156;&#51452;\My%20Documents\&#47215;&#45936;&#52880;&#49836;84\&#49892;&#5466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6041;&#49885;\&#44277;&#50976;\&#51089;&#50629;\&#44284;&#52380;&#46020;&#49436;&#44288;\2-&#45236;&#50669;&#45796;&#49884;\&#45796;&#49884;&#50696;&#49328;&#45236;&#50669;&#49436;(&#50577;&#49885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5&#44277;&#44396;\99&#45380;&#46020;\992&#49444;&#44228;&#48320;&#44221;\&#49688;&#47049;&#49328;&#52636;&#49436;\99&#49444;&#44228;&#49436;(&#51204;&#52404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IMBH\97&#45380;&#46020;\97&#44592;&#49457;\9701&#44592;&#49457;\9701&#44592;&#4945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6041;&#49885;\&#44277;&#50976;\&#51089;&#50629;\&#44284;&#52380;&#46020;&#49436;&#44288;\2-&#45236;&#50669;&#45796;&#49884;\&#44284;&#52380;&#49884;&#47549;&#46020;&#49436;&#44288;-1\&#50696;&#49328;&#45236;&#50669;&#49436;(LG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현대산업구매도"/>
      <sheetName val="99.1월"/>
      <sheetName val="본부소개"/>
      <sheetName val="Sheet2"/>
      <sheetName val="Sheet3"/>
      <sheetName val="공통가설"/>
      <sheetName val="소비자가"/>
      <sheetName val="6호기"/>
      <sheetName val="전기"/>
      <sheetName val="손익분석"/>
      <sheetName val="현산구매조직도"/>
      <sheetName val="2.주요계수총괄"/>
      <sheetName val="SIL98"/>
      <sheetName val="대비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통합수주_판품2K0112"/>
      <sheetName val="견적990322"/>
      <sheetName val="갑지"/>
      <sheetName val="#REF"/>
      <sheetName val="Sheet1"/>
      <sheetName val="000000"/>
      <sheetName val="100000"/>
      <sheetName val="200000"/>
      <sheetName val="300000"/>
      <sheetName val="실행예산서"/>
      <sheetName val="결산보고서"/>
      <sheetName val="원가내역서"/>
      <sheetName val="집행내역서(영업)"/>
      <sheetName val="집행내역서(지원)"/>
      <sheetName val="집행내역서(유지보수)"/>
      <sheetName val="일위(PN)"/>
      <sheetName val="도급정산"/>
      <sheetName val="현장관리비"/>
      <sheetName val="수목표준대가"/>
      <sheetName val="R&amp;D"/>
      <sheetName val="48일위"/>
      <sheetName val="49일위"/>
      <sheetName val="49수량"/>
      <sheetName val="자재단가"/>
      <sheetName val="집계표"/>
      <sheetName val="일위_파일"/>
      <sheetName val="단가비교표"/>
      <sheetName val="국내조달(통합-1)"/>
      <sheetName val="노임"/>
      <sheetName val="대목"/>
      <sheetName val="실행"/>
      <sheetName val="강북라우터"/>
      <sheetName val="총(원)"/>
      <sheetName val="노임단가"/>
      <sheetName val="단가조사"/>
      <sheetName val="단가산출"/>
      <sheetName val="일위대가표"/>
      <sheetName val="JUCKEYK"/>
      <sheetName val="정공공사"/>
      <sheetName val="일위대가(출입)"/>
      <sheetName val="DATA"/>
      <sheetName val="데이타"/>
      <sheetName val="코드표"/>
      <sheetName val="설직재-1"/>
      <sheetName val="내역서 (4)"/>
      <sheetName val="일위집계"/>
      <sheetName val="설계명세서"/>
      <sheetName val="인건비(VOIC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산출내역"/>
      <sheetName val="#REF"/>
      <sheetName val="일위대가표"/>
      <sheetName val="갑지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설비 (2)"/>
      <sheetName val="토목 (2)"/>
      <sheetName val="건축 (2)"/>
      <sheetName val="퍼스트"/>
      <sheetName val="요율맨"/>
      <sheetName val="산출내역서집계표"/>
      <sheetName val="건축"/>
      <sheetName val="토목"/>
      <sheetName val="설비"/>
      <sheetName val="분전함신설"/>
      <sheetName val="접지1종"/>
      <sheetName val="을지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B2" t="str">
            <v>공사명 : 한국애니메이션고등학교 신축공사</v>
          </cell>
          <cell r="AR2" t="str">
            <v>(단위:원)</v>
          </cell>
        </row>
        <row r="3">
          <cell r="D3" t="str">
            <v>항  목  별</v>
          </cell>
          <cell r="F3" t="str">
            <v xml:space="preserve">자   재   비 </v>
          </cell>
          <cell r="G3" t="str">
            <v>노    무    비</v>
          </cell>
          <cell r="H3" t="str">
            <v>경         비</v>
          </cell>
          <cell r="I3" t="str">
            <v>합         계</v>
          </cell>
          <cell r="J3" t="str">
            <v>금    액</v>
          </cell>
          <cell r="L3" t="str">
            <v>비    고</v>
          </cell>
          <cell r="AB3" t="str">
            <v>항  목  별</v>
          </cell>
          <cell r="AD3" t="str">
            <v>교사동</v>
          </cell>
          <cell r="AE3" t="str">
            <v>교사동</v>
          </cell>
          <cell r="AF3" t="str">
            <v>교사동</v>
          </cell>
          <cell r="AG3" t="str">
            <v>교사동</v>
          </cell>
          <cell r="AH3" t="str">
            <v>다목적실</v>
          </cell>
          <cell r="AI3" t="str">
            <v>다목적실</v>
          </cell>
          <cell r="AJ3" t="str">
            <v>다목적실</v>
          </cell>
          <cell r="AK3" t="str">
            <v>다목적실</v>
          </cell>
          <cell r="AL3" t="str">
            <v>본관개축</v>
          </cell>
          <cell r="AM3" t="str">
            <v>본관개축</v>
          </cell>
          <cell r="AN3" t="str">
            <v>본관개축</v>
          </cell>
          <cell r="AO3" t="str">
            <v>본관개축</v>
          </cell>
          <cell r="AP3" t="str">
            <v>금  액</v>
          </cell>
          <cell r="AQ3" t="str">
            <v>단위</v>
          </cell>
          <cell r="AR3" t="str">
            <v>비    고</v>
          </cell>
        </row>
        <row r="4">
          <cell r="F4" t="str">
            <v>금    액</v>
          </cell>
          <cell r="G4" t="str">
            <v>금    액</v>
          </cell>
          <cell r="H4" t="str">
            <v>금    액</v>
          </cell>
          <cell r="I4" t="str">
            <v>단 가</v>
          </cell>
          <cell r="AD4" t="str">
            <v>재료비</v>
          </cell>
          <cell r="AE4" t="str">
            <v>노무비</v>
          </cell>
          <cell r="AF4" t="str">
            <v>경비</v>
          </cell>
          <cell r="AG4" t="str">
            <v>금    액</v>
          </cell>
          <cell r="AH4" t="str">
            <v>재료비</v>
          </cell>
          <cell r="AI4" t="str">
            <v>노무비</v>
          </cell>
          <cell r="AJ4" t="str">
            <v>경비</v>
          </cell>
          <cell r="AK4" t="str">
            <v>금    액</v>
          </cell>
          <cell r="AL4" t="str">
            <v>재료비</v>
          </cell>
          <cell r="AM4" t="str">
            <v>노무비</v>
          </cell>
          <cell r="AN4" t="str">
            <v>경비</v>
          </cell>
          <cell r="AO4" t="str">
            <v>금    액</v>
          </cell>
        </row>
        <row r="6">
          <cell r="D6" t="str">
            <v xml:space="preserve">  1.공종별합계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 t="str">
            <v>원</v>
          </cell>
          <cell r="L6" t="str">
            <v xml:space="preserve">※ 좌측란의 금액은 재료비+직접노무비+산출경비를 </v>
          </cell>
          <cell r="AB6" t="str">
            <v xml:space="preserve">  1.공종별합계</v>
          </cell>
          <cell r="AP6">
            <v>5700349443</v>
          </cell>
          <cell r="AQ6" t="str">
            <v>원</v>
          </cell>
          <cell r="AR6" t="str">
            <v xml:space="preserve">※ 좌측란의 금액은 재료비+직접노무비+산출경비를 </v>
          </cell>
        </row>
        <row r="7">
          <cell r="E7" t="str">
            <v>가.건축공사</v>
          </cell>
          <cell r="L7" t="str">
            <v xml:space="preserve">     합산한 금액임.</v>
          </cell>
          <cell r="AC7" t="str">
            <v>가.건축공사</v>
          </cell>
          <cell r="AR7" t="str">
            <v xml:space="preserve">     합산한 금액임.</v>
          </cell>
        </row>
        <row r="8">
          <cell r="E8" t="str">
            <v>01 공 통 가 설 공 사</v>
          </cell>
          <cell r="J8">
            <v>0</v>
          </cell>
          <cell r="AC8" t="str">
            <v>01 공통가설공사</v>
          </cell>
          <cell r="AD8">
            <v>2731827</v>
          </cell>
          <cell r="AE8">
            <v>6389541</v>
          </cell>
          <cell r="AF8">
            <v>20590751</v>
          </cell>
          <cell r="AG8">
            <v>29712119</v>
          </cell>
          <cell r="AP8">
            <v>29712119</v>
          </cell>
          <cell r="AQ8" t="str">
            <v>원</v>
          </cell>
        </row>
        <row r="9">
          <cell r="E9" t="str">
            <v>02 가  설  공  사</v>
          </cell>
          <cell r="J9">
            <v>0</v>
          </cell>
          <cell r="K9" t="str">
            <v>원</v>
          </cell>
          <cell r="L9" t="str">
            <v>※ 각동별 공종별 합계금액을 표시.</v>
          </cell>
          <cell r="AC9" t="str">
            <v>02 가설공사</v>
          </cell>
          <cell r="AD9">
            <v>23570253</v>
          </cell>
          <cell r="AE9">
            <v>169770133</v>
          </cell>
          <cell r="AF9">
            <v>0</v>
          </cell>
          <cell r="AG9">
            <v>193340386</v>
          </cell>
          <cell r="AH9">
            <v>4580504</v>
          </cell>
          <cell r="AI9">
            <v>31737335</v>
          </cell>
          <cell r="AJ9">
            <v>0</v>
          </cell>
          <cell r="AK9">
            <v>36317839</v>
          </cell>
          <cell r="AP9">
            <v>229658225</v>
          </cell>
          <cell r="AQ9" t="str">
            <v>원</v>
          </cell>
          <cell r="AR9" t="str">
            <v>※ 각동별 공종별 합계금액을 표시.</v>
          </cell>
        </row>
        <row r="10">
          <cell r="E10" t="str">
            <v xml:space="preserve">03 토   공   사 </v>
          </cell>
          <cell r="J10">
            <v>0</v>
          </cell>
          <cell r="K10" t="str">
            <v>원</v>
          </cell>
          <cell r="AC10" t="str">
            <v>03 토공사</v>
          </cell>
          <cell r="AD10">
            <v>7362273</v>
          </cell>
          <cell r="AE10">
            <v>11004026</v>
          </cell>
          <cell r="AF10">
            <v>12528209</v>
          </cell>
          <cell r="AG10">
            <v>30894508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34596</v>
          </cell>
          <cell r="AM10">
            <v>81141</v>
          </cell>
          <cell r="AN10">
            <v>67311</v>
          </cell>
          <cell r="AO10">
            <v>183048</v>
          </cell>
          <cell r="AP10">
            <v>31077556</v>
          </cell>
          <cell r="AQ10" t="str">
            <v>원</v>
          </cell>
        </row>
        <row r="11">
          <cell r="E11" t="str">
            <v>04 철근콘크리트공사</v>
          </cell>
          <cell r="J11">
            <v>0</v>
          </cell>
          <cell r="K11" t="str">
            <v>원</v>
          </cell>
          <cell r="AC11" t="str">
            <v>04 흙막이및 토공사</v>
          </cell>
          <cell r="AH11">
            <v>11636379</v>
          </cell>
          <cell r="AI11">
            <v>20237015</v>
          </cell>
          <cell r="AJ11">
            <v>14333004</v>
          </cell>
          <cell r="AK11">
            <v>46206398</v>
          </cell>
          <cell r="AP11">
            <v>46206398</v>
          </cell>
          <cell r="AQ11" t="str">
            <v>원</v>
          </cell>
        </row>
        <row r="12">
          <cell r="E12" t="str">
            <v>05 조  적  공  사</v>
          </cell>
          <cell r="J12">
            <v>0</v>
          </cell>
          <cell r="K12" t="str">
            <v>원</v>
          </cell>
          <cell r="AC12" t="str">
            <v>05 철근콘크리트공사</v>
          </cell>
          <cell r="AD12">
            <v>78807364</v>
          </cell>
          <cell r="AE12">
            <v>452181675</v>
          </cell>
          <cell r="AF12">
            <v>23855486</v>
          </cell>
          <cell r="AG12">
            <v>554844525</v>
          </cell>
          <cell r="AH12">
            <v>34890901</v>
          </cell>
          <cell r="AI12">
            <v>188940786</v>
          </cell>
          <cell r="AJ12">
            <v>7347816</v>
          </cell>
          <cell r="AK12">
            <v>231179503</v>
          </cell>
          <cell r="AL12">
            <v>607710</v>
          </cell>
          <cell r="AM12">
            <v>2118294</v>
          </cell>
          <cell r="AN12">
            <v>113188</v>
          </cell>
          <cell r="AO12">
            <v>2839192</v>
          </cell>
          <cell r="AP12">
            <v>788863220</v>
          </cell>
          <cell r="AQ12" t="str">
            <v>원</v>
          </cell>
        </row>
        <row r="13">
          <cell r="E13" t="str">
            <v>06 철 골 공 사</v>
          </cell>
          <cell r="J13">
            <v>0</v>
          </cell>
          <cell r="K13" t="str">
            <v>원</v>
          </cell>
          <cell r="AC13" t="str">
            <v>06 철골공사</v>
          </cell>
          <cell r="AD13">
            <v>85988808</v>
          </cell>
          <cell r="AE13">
            <v>38048970</v>
          </cell>
          <cell r="AF13">
            <v>2650080</v>
          </cell>
          <cell r="AG13">
            <v>126687858</v>
          </cell>
          <cell r="AH13">
            <v>4059510</v>
          </cell>
          <cell r="AI13">
            <v>4681598</v>
          </cell>
          <cell r="AJ13">
            <v>425596</v>
          </cell>
          <cell r="AK13">
            <v>9166704</v>
          </cell>
          <cell r="AP13">
            <v>135854562</v>
          </cell>
          <cell r="AQ13" t="str">
            <v>원</v>
          </cell>
        </row>
        <row r="14">
          <cell r="E14" t="str">
            <v>07 방  수  공  사</v>
          </cell>
          <cell r="J14">
            <v>0</v>
          </cell>
          <cell r="K14" t="str">
            <v>원</v>
          </cell>
          <cell r="AC14" t="str">
            <v>07 조적공사</v>
          </cell>
          <cell r="AD14">
            <v>97761353</v>
          </cell>
          <cell r="AE14">
            <v>128658792</v>
          </cell>
          <cell r="AF14">
            <v>0</v>
          </cell>
          <cell r="AG14">
            <v>226420145</v>
          </cell>
          <cell r="AH14">
            <v>4837032</v>
          </cell>
          <cell r="AI14">
            <v>16251228</v>
          </cell>
          <cell r="AJ14">
            <v>0</v>
          </cell>
          <cell r="AK14">
            <v>21088260</v>
          </cell>
          <cell r="AP14">
            <v>247508405</v>
          </cell>
          <cell r="AQ14" t="str">
            <v>원</v>
          </cell>
        </row>
        <row r="15">
          <cell r="E15" t="str">
            <v>08 타  일  공  사</v>
          </cell>
          <cell r="J15">
            <v>0</v>
          </cell>
          <cell r="K15" t="str">
            <v>원</v>
          </cell>
          <cell r="AC15" t="str">
            <v>08 방수공사</v>
          </cell>
          <cell r="AD15">
            <v>19407277</v>
          </cell>
          <cell r="AE15">
            <v>70581909</v>
          </cell>
          <cell r="AF15">
            <v>0</v>
          </cell>
          <cell r="AG15">
            <v>89989186</v>
          </cell>
          <cell r="AH15">
            <v>7924562</v>
          </cell>
          <cell r="AI15">
            <v>35492672</v>
          </cell>
          <cell r="AJ15">
            <v>0</v>
          </cell>
          <cell r="AK15">
            <v>43417234</v>
          </cell>
          <cell r="AP15">
            <v>133406420</v>
          </cell>
          <cell r="AQ15" t="str">
            <v>원</v>
          </cell>
        </row>
        <row r="16">
          <cell r="E16" t="str">
            <v xml:space="preserve">09 석   공   사 </v>
          </cell>
          <cell r="J16">
            <v>0</v>
          </cell>
          <cell r="K16" t="str">
            <v>원</v>
          </cell>
          <cell r="AC16" t="str">
            <v xml:space="preserve">09 타일공사 </v>
          </cell>
          <cell r="AD16">
            <v>16066959</v>
          </cell>
          <cell r="AE16">
            <v>12595675</v>
          </cell>
          <cell r="AF16">
            <v>0</v>
          </cell>
          <cell r="AG16">
            <v>28662634</v>
          </cell>
          <cell r="AH16">
            <v>10984933</v>
          </cell>
          <cell r="AI16">
            <v>8914421</v>
          </cell>
          <cell r="AJ16">
            <v>0</v>
          </cell>
          <cell r="AK16">
            <v>19899354</v>
          </cell>
          <cell r="AP16">
            <v>48561988</v>
          </cell>
          <cell r="AQ16" t="str">
            <v>원</v>
          </cell>
        </row>
        <row r="17">
          <cell r="E17" t="str">
            <v>10 금  속  공  사</v>
          </cell>
          <cell r="J17">
            <v>0</v>
          </cell>
          <cell r="K17" t="str">
            <v>원</v>
          </cell>
          <cell r="AC17" t="str">
            <v>10 석공사</v>
          </cell>
          <cell r="AD17">
            <v>49053357</v>
          </cell>
          <cell r="AE17">
            <v>50919676</v>
          </cell>
          <cell r="AF17">
            <v>0</v>
          </cell>
          <cell r="AG17">
            <v>99973033</v>
          </cell>
          <cell r="AH17">
            <v>7417414</v>
          </cell>
          <cell r="AI17">
            <v>5123054</v>
          </cell>
          <cell r="AJ17">
            <v>0</v>
          </cell>
          <cell r="AK17">
            <v>12540468</v>
          </cell>
          <cell r="AP17">
            <v>112513501</v>
          </cell>
          <cell r="AQ17" t="str">
            <v>원</v>
          </cell>
        </row>
        <row r="18">
          <cell r="E18" t="str">
            <v xml:space="preserve">11 목   공   사 </v>
          </cell>
          <cell r="J18">
            <v>0</v>
          </cell>
          <cell r="K18" t="str">
            <v>원</v>
          </cell>
          <cell r="AC18" t="str">
            <v>11 목공사</v>
          </cell>
          <cell r="AD18">
            <v>105000687</v>
          </cell>
          <cell r="AE18">
            <v>6474028</v>
          </cell>
          <cell r="AF18">
            <v>0</v>
          </cell>
          <cell r="AG18">
            <v>111474715</v>
          </cell>
          <cell r="AH18">
            <v>3191759</v>
          </cell>
          <cell r="AI18">
            <v>6988896</v>
          </cell>
          <cell r="AJ18">
            <v>0</v>
          </cell>
          <cell r="AK18">
            <v>10180655</v>
          </cell>
          <cell r="AP18">
            <v>121655370</v>
          </cell>
          <cell r="AQ18" t="str">
            <v>원</v>
          </cell>
        </row>
        <row r="19">
          <cell r="E19" t="str">
            <v>12 미  장  공  사</v>
          </cell>
          <cell r="J19">
            <v>0</v>
          </cell>
          <cell r="K19" t="str">
            <v>원</v>
          </cell>
          <cell r="AC19" t="str">
            <v>12 건축음향내장공사</v>
          </cell>
          <cell r="AD19">
            <v>136055675</v>
          </cell>
          <cell r="AE19">
            <v>52735601</v>
          </cell>
          <cell r="AF19">
            <v>0</v>
          </cell>
          <cell r="AG19">
            <v>188791276</v>
          </cell>
          <cell r="AP19">
            <v>188791276</v>
          </cell>
          <cell r="AQ19" t="str">
            <v>원</v>
          </cell>
        </row>
        <row r="20">
          <cell r="E20" t="str">
            <v>13 창  호  공  사</v>
          </cell>
          <cell r="J20">
            <v>0</v>
          </cell>
          <cell r="K20" t="str">
            <v>원</v>
          </cell>
          <cell r="AC20" t="str">
            <v>13 금속공사</v>
          </cell>
          <cell r="AD20">
            <v>455543338</v>
          </cell>
          <cell r="AE20">
            <v>165367718</v>
          </cell>
          <cell r="AF20">
            <v>33723</v>
          </cell>
          <cell r="AG20">
            <v>620944779</v>
          </cell>
          <cell r="AH20">
            <v>24317084</v>
          </cell>
          <cell r="AI20">
            <v>16121617</v>
          </cell>
          <cell r="AJ20">
            <v>12863</v>
          </cell>
          <cell r="AK20">
            <v>40451564</v>
          </cell>
          <cell r="AP20">
            <v>661396343</v>
          </cell>
          <cell r="AQ20" t="str">
            <v>원</v>
          </cell>
        </row>
        <row r="21">
          <cell r="E21" t="str">
            <v>14 유  리   공  사</v>
          </cell>
          <cell r="J21">
            <v>0</v>
          </cell>
          <cell r="K21" t="str">
            <v>원</v>
          </cell>
          <cell r="AC21" t="str">
            <v>14 미장공사</v>
          </cell>
          <cell r="AD21">
            <v>3142023</v>
          </cell>
          <cell r="AE21">
            <v>73205710</v>
          </cell>
          <cell r="AF21">
            <v>295113</v>
          </cell>
          <cell r="AG21">
            <v>76642846</v>
          </cell>
          <cell r="AH21">
            <v>3366649</v>
          </cell>
          <cell r="AI21">
            <v>44505470</v>
          </cell>
          <cell r="AJ21">
            <v>15180</v>
          </cell>
          <cell r="AK21">
            <v>47887299</v>
          </cell>
          <cell r="AP21">
            <v>124530145</v>
          </cell>
          <cell r="AQ21" t="str">
            <v>원</v>
          </cell>
        </row>
        <row r="22">
          <cell r="E22" t="str">
            <v>15 도  장  공  사</v>
          </cell>
          <cell r="J22">
            <v>0</v>
          </cell>
          <cell r="K22" t="str">
            <v>원</v>
          </cell>
          <cell r="AC22" t="str">
            <v>15 창호공사</v>
          </cell>
          <cell r="AD22">
            <v>245767374</v>
          </cell>
          <cell r="AE22">
            <v>357966</v>
          </cell>
          <cell r="AF22">
            <v>0</v>
          </cell>
          <cell r="AG22">
            <v>246125340</v>
          </cell>
          <cell r="AH22">
            <v>49886199</v>
          </cell>
          <cell r="AI22">
            <v>160029</v>
          </cell>
          <cell r="AJ22">
            <v>0</v>
          </cell>
          <cell r="AK22">
            <v>50046228</v>
          </cell>
          <cell r="AP22">
            <v>296171568</v>
          </cell>
          <cell r="AQ22" t="str">
            <v>원</v>
          </cell>
        </row>
        <row r="23">
          <cell r="E23" t="str">
            <v>16 수  장  공  사</v>
          </cell>
          <cell r="J23">
            <v>0</v>
          </cell>
          <cell r="K23" t="str">
            <v>원</v>
          </cell>
          <cell r="AC23" t="str">
            <v>16 유리공사</v>
          </cell>
          <cell r="AD23">
            <v>58095273</v>
          </cell>
          <cell r="AE23">
            <v>30437764</v>
          </cell>
          <cell r="AF23">
            <v>0</v>
          </cell>
          <cell r="AG23">
            <v>88533037</v>
          </cell>
          <cell r="AH23">
            <v>10930609</v>
          </cell>
          <cell r="AI23">
            <v>5272278</v>
          </cell>
          <cell r="AJ23">
            <v>0</v>
          </cell>
          <cell r="AK23">
            <v>16202887</v>
          </cell>
          <cell r="AP23">
            <v>104735924</v>
          </cell>
          <cell r="AQ23" t="str">
            <v>원</v>
          </cell>
        </row>
        <row r="24">
          <cell r="E24" t="str">
            <v>17 지붕 및 홈통공사</v>
          </cell>
          <cell r="J24">
            <v>0</v>
          </cell>
          <cell r="K24" t="str">
            <v>원</v>
          </cell>
          <cell r="AC24" t="str">
            <v>17 도장공사</v>
          </cell>
          <cell r="AD24">
            <v>62737936</v>
          </cell>
          <cell r="AE24">
            <v>56061324</v>
          </cell>
          <cell r="AF24">
            <v>0</v>
          </cell>
          <cell r="AG24">
            <v>118799260</v>
          </cell>
          <cell r="AH24">
            <v>8406686</v>
          </cell>
          <cell r="AI24">
            <v>4376616</v>
          </cell>
          <cell r="AJ24">
            <v>0</v>
          </cell>
          <cell r="AK24">
            <v>12783302</v>
          </cell>
          <cell r="AP24">
            <v>131582562</v>
          </cell>
          <cell r="AQ24" t="str">
            <v>원</v>
          </cell>
        </row>
        <row r="25">
          <cell r="E25" t="str">
            <v xml:space="preserve">18 잡   공   사 </v>
          </cell>
          <cell r="J25">
            <v>0</v>
          </cell>
          <cell r="K25" t="str">
            <v>원</v>
          </cell>
          <cell r="AC25" t="str">
            <v>18 스페이스 후렘공사</v>
          </cell>
          <cell r="AD25">
            <v>38125162</v>
          </cell>
          <cell r="AE25">
            <v>10077600</v>
          </cell>
          <cell r="AF25">
            <v>1000000</v>
          </cell>
          <cell r="AG25">
            <v>49202762</v>
          </cell>
          <cell r="AP25">
            <v>49202762</v>
          </cell>
          <cell r="AQ25" t="str">
            <v>원</v>
          </cell>
        </row>
        <row r="26">
          <cell r="E26" t="str">
            <v>19 정화조설치공사</v>
          </cell>
          <cell r="J26">
            <v>0</v>
          </cell>
          <cell r="K26" t="str">
            <v>원</v>
          </cell>
          <cell r="AC26" t="str">
            <v>19 수장공사</v>
          </cell>
          <cell r="AD26">
            <v>468931584</v>
          </cell>
          <cell r="AE26">
            <v>35634265</v>
          </cell>
          <cell r="AF26">
            <v>34365</v>
          </cell>
          <cell r="AG26">
            <v>504600214</v>
          </cell>
          <cell r="AH26">
            <v>115579610</v>
          </cell>
          <cell r="AI26">
            <v>26787573</v>
          </cell>
          <cell r="AJ26">
            <v>0</v>
          </cell>
          <cell r="AK26">
            <v>142367183</v>
          </cell>
          <cell r="AP26">
            <v>646967397</v>
          </cell>
          <cell r="AQ26" t="str">
            <v>원</v>
          </cell>
        </row>
        <row r="27">
          <cell r="E27" t="str">
            <v>20 철  거  공  사</v>
          </cell>
          <cell r="J27">
            <v>0</v>
          </cell>
          <cell r="K27" t="str">
            <v>원</v>
          </cell>
          <cell r="AC27" t="str">
            <v>20 잡공사</v>
          </cell>
          <cell r="AD27">
            <v>84543386</v>
          </cell>
          <cell r="AE27">
            <v>21886475</v>
          </cell>
          <cell r="AF27">
            <v>0</v>
          </cell>
          <cell r="AG27">
            <v>106429861</v>
          </cell>
          <cell r="AH27">
            <v>32379202</v>
          </cell>
          <cell r="AI27">
            <v>1715030</v>
          </cell>
          <cell r="AJ27">
            <v>0</v>
          </cell>
          <cell r="AK27">
            <v>34094232</v>
          </cell>
          <cell r="AP27">
            <v>140524093</v>
          </cell>
          <cell r="AQ27" t="str">
            <v>원</v>
          </cell>
        </row>
        <row r="28">
          <cell r="E28" t="str">
            <v>21 골  재  비</v>
          </cell>
          <cell r="J28">
            <v>0</v>
          </cell>
          <cell r="K28" t="str">
            <v>원</v>
          </cell>
          <cell r="AC28" t="str">
            <v>21 마감공사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L28">
            <v>31197675</v>
          </cell>
          <cell r="AM28">
            <v>12684885</v>
          </cell>
          <cell r="AN28">
            <v>4278</v>
          </cell>
          <cell r="AO28">
            <v>43886838</v>
          </cell>
          <cell r="AP28">
            <v>43886838</v>
          </cell>
          <cell r="AQ28" t="str">
            <v>원</v>
          </cell>
        </row>
        <row r="29">
          <cell r="E29" t="str">
            <v>22 운  반  비</v>
          </cell>
          <cell r="J29">
            <v>0</v>
          </cell>
          <cell r="K29" t="str">
            <v>원</v>
          </cell>
          <cell r="AC29" t="str">
            <v>22 골재및운반비</v>
          </cell>
          <cell r="AD29">
            <v>9804150</v>
          </cell>
          <cell r="AE29">
            <v>4722045</v>
          </cell>
          <cell r="AF29">
            <v>2221380</v>
          </cell>
          <cell r="AG29">
            <v>16747575</v>
          </cell>
          <cell r="AH29">
            <v>4582934</v>
          </cell>
          <cell r="AI29">
            <v>2237810</v>
          </cell>
          <cell r="AJ29">
            <v>921434</v>
          </cell>
          <cell r="AK29">
            <v>7742178</v>
          </cell>
          <cell r="AL29">
            <v>59680</v>
          </cell>
          <cell r="AM29">
            <v>14642</v>
          </cell>
          <cell r="AN29">
            <v>6888</v>
          </cell>
          <cell r="AO29">
            <v>81210</v>
          </cell>
          <cell r="AP29">
            <v>24570963</v>
          </cell>
          <cell r="AQ29" t="str">
            <v>원</v>
          </cell>
        </row>
        <row r="30">
          <cell r="E30" t="str">
            <v>23 작 업 부 산 물</v>
          </cell>
          <cell r="J30">
            <v>0</v>
          </cell>
          <cell r="K30" t="str">
            <v>원</v>
          </cell>
          <cell r="AC30" t="str">
            <v>23 작업부산물</v>
          </cell>
          <cell r="AD30">
            <v>-2080800</v>
          </cell>
          <cell r="AE30">
            <v>0</v>
          </cell>
          <cell r="AF30">
            <v>0</v>
          </cell>
          <cell r="AG30">
            <v>-2080800</v>
          </cell>
          <cell r="AH30">
            <v>-520200</v>
          </cell>
          <cell r="AI30">
            <v>0</v>
          </cell>
          <cell r="AJ30">
            <v>0</v>
          </cell>
          <cell r="AK30">
            <v>-520200</v>
          </cell>
          <cell r="AL30">
            <v>-86700</v>
          </cell>
          <cell r="AM30">
            <v>0</v>
          </cell>
          <cell r="AN30">
            <v>0</v>
          </cell>
          <cell r="AO30">
            <v>-86700</v>
          </cell>
          <cell r="AP30">
            <v>-2687700</v>
          </cell>
          <cell r="AQ30" t="str">
            <v>원</v>
          </cell>
        </row>
        <row r="31">
          <cell r="AC31" t="str">
            <v>24 관급자재비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Q31" t="str">
            <v>원</v>
          </cell>
        </row>
        <row r="32">
          <cell r="E32" t="str">
            <v>합 계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 t="str">
            <v>원</v>
          </cell>
          <cell r="AC32" t="str">
            <v>합 계</v>
          </cell>
          <cell r="AD32">
            <v>2046415259</v>
          </cell>
          <cell r="AE32">
            <v>1397110893</v>
          </cell>
          <cell r="AF32">
            <v>63209107</v>
          </cell>
          <cell r="AG32">
            <v>3506735259</v>
          </cell>
          <cell r="AH32">
            <v>338451767</v>
          </cell>
          <cell r="AI32">
            <v>419543428</v>
          </cell>
          <cell r="AJ32">
            <v>23055893</v>
          </cell>
          <cell r="AK32">
            <v>781051088</v>
          </cell>
          <cell r="AL32">
            <v>31812961</v>
          </cell>
          <cell r="AM32">
            <v>14898962</v>
          </cell>
          <cell r="AN32">
            <v>191665</v>
          </cell>
          <cell r="AO32">
            <v>46903588</v>
          </cell>
          <cell r="AP32">
            <v>4334689935</v>
          </cell>
          <cell r="AQ32" t="str">
            <v>원</v>
          </cell>
        </row>
        <row r="33">
          <cell r="E33" t="str">
            <v>나.토목공사</v>
          </cell>
          <cell r="AC33" t="str">
            <v>나.토목공사</v>
          </cell>
        </row>
        <row r="35">
          <cell r="E35" t="str">
            <v>01 토공사</v>
          </cell>
          <cell r="J35">
            <v>0</v>
          </cell>
          <cell r="K35" t="str">
            <v>원</v>
          </cell>
          <cell r="AC35" t="str">
            <v>01 토공사</v>
          </cell>
          <cell r="AD35">
            <v>492257</v>
          </cell>
          <cell r="AE35">
            <v>590533</v>
          </cell>
          <cell r="AF35">
            <v>823870</v>
          </cell>
          <cell r="AG35">
            <v>1906660</v>
          </cell>
          <cell r="AP35">
            <v>1906660</v>
          </cell>
          <cell r="AQ35" t="str">
            <v>원</v>
          </cell>
        </row>
        <row r="36">
          <cell r="E36" t="str">
            <v>02 하수도공사</v>
          </cell>
          <cell r="J36">
            <v>0</v>
          </cell>
          <cell r="K36" t="str">
            <v>원</v>
          </cell>
          <cell r="AC36" t="str">
            <v>02 구조물공사</v>
          </cell>
          <cell r="AD36">
            <v>4633590</v>
          </cell>
          <cell r="AE36">
            <v>42718344</v>
          </cell>
          <cell r="AF36">
            <v>131084</v>
          </cell>
          <cell r="AG36">
            <v>47483018</v>
          </cell>
          <cell r="AP36">
            <v>47483018</v>
          </cell>
          <cell r="AQ36" t="str">
            <v>원</v>
          </cell>
        </row>
        <row r="37">
          <cell r="E37" t="str">
            <v>03 포장공사</v>
          </cell>
          <cell r="J37">
            <v>0</v>
          </cell>
          <cell r="K37" t="str">
            <v>원</v>
          </cell>
          <cell r="AC37" t="str">
            <v>03 배수시설공사</v>
          </cell>
          <cell r="AD37">
            <v>13685630</v>
          </cell>
          <cell r="AE37">
            <v>17702877</v>
          </cell>
          <cell r="AF37">
            <v>795421</v>
          </cell>
          <cell r="AG37">
            <v>32183928</v>
          </cell>
          <cell r="AP37">
            <v>32183928</v>
          </cell>
          <cell r="AQ37" t="str">
            <v>원</v>
          </cell>
        </row>
        <row r="38">
          <cell r="E38" t="str">
            <v>04 옹벽공사</v>
          </cell>
          <cell r="J38">
            <v>0</v>
          </cell>
          <cell r="K38" t="str">
            <v>원</v>
          </cell>
          <cell r="AC38" t="str">
            <v>04 포장공사</v>
          </cell>
          <cell r="AD38">
            <v>23098180</v>
          </cell>
          <cell r="AE38">
            <v>39510964</v>
          </cell>
          <cell r="AF38">
            <v>720108</v>
          </cell>
          <cell r="AG38">
            <v>63329252</v>
          </cell>
          <cell r="AP38">
            <v>63329252</v>
          </cell>
          <cell r="AQ38" t="str">
            <v>원</v>
          </cell>
        </row>
        <row r="39">
          <cell r="E39" t="str">
            <v>05 화단박스공사</v>
          </cell>
          <cell r="J39">
            <v>0</v>
          </cell>
          <cell r="K39" t="str">
            <v>원</v>
          </cell>
          <cell r="AC39" t="str">
            <v>05 정문,후문및담장공사</v>
          </cell>
          <cell r="AD39">
            <v>39820550</v>
          </cell>
          <cell r="AE39">
            <v>12877260</v>
          </cell>
          <cell r="AF39">
            <v>684000</v>
          </cell>
          <cell r="AG39">
            <v>53381810</v>
          </cell>
          <cell r="AP39">
            <v>53381810</v>
          </cell>
          <cell r="AQ39" t="str">
            <v>원</v>
          </cell>
        </row>
        <row r="40">
          <cell r="E40" t="str">
            <v>06 구조물공사</v>
          </cell>
          <cell r="J40">
            <v>0</v>
          </cell>
          <cell r="K40" t="str">
            <v>원</v>
          </cell>
          <cell r="AC40" t="str">
            <v>06 체육장마사토포설공사</v>
          </cell>
          <cell r="AD40">
            <v>634900</v>
          </cell>
          <cell r="AE40">
            <v>236100</v>
          </cell>
          <cell r="AF40">
            <v>201635</v>
          </cell>
          <cell r="AG40">
            <v>1072635</v>
          </cell>
          <cell r="AP40">
            <v>1072635</v>
          </cell>
          <cell r="AQ40" t="str">
            <v>원</v>
          </cell>
        </row>
        <row r="41">
          <cell r="E41" t="str">
            <v>07 철거공사</v>
          </cell>
          <cell r="J41">
            <v>0</v>
          </cell>
          <cell r="K41" t="str">
            <v>원</v>
          </cell>
          <cell r="AC41" t="str">
            <v>07 철거및복구공사</v>
          </cell>
          <cell r="AD41">
            <v>148214</v>
          </cell>
          <cell r="AE41">
            <v>381226</v>
          </cell>
          <cell r="AF41">
            <v>149405</v>
          </cell>
          <cell r="AG41">
            <v>678845</v>
          </cell>
          <cell r="AP41">
            <v>678845</v>
          </cell>
          <cell r="AQ41" t="str">
            <v>원</v>
          </cell>
        </row>
        <row r="42">
          <cell r="E42" t="str">
            <v>08 사급자재비공사</v>
          </cell>
          <cell r="J42">
            <v>0</v>
          </cell>
          <cell r="K42" t="str">
            <v>원</v>
          </cell>
          <cell r="AC42" t="str">
            <v>소계</v>
          </cell>
          <cell r="AD42">
            <v>82513321</v>
          </cell>
          <cell r="AE42">
            <v>114017304</v>
          </cell>
          <cell r="AF42">
            <v>3505523</v>
          </cell>
          <cell r="AG42">
            <v>200036148</v>
          </cell>
          <cell r="AP42">
            <v>200036148</v>
          </cell>
          <cell r="AQ42" t="str">
            <v>원</v>
          </cell>
        </row>
        <row r="43">
          <cell r="E43" t="str">
            <v>09 운반비</v>
          </cell>
          <cell r="J43">
            <v>0</v>
          </cell>
          <cell r="K43" t="str">
            <v>원</v>
          </cell>
          <cell r="AC43" t="str">
            <v>08 운반비</v>
          </cell>
          <cell r="AD43">
            <v>0</v>
          </cell>
          <cell r="AE43">
            <v>0</v>
          </cell>
          <cell r="AF43">
            <v>1446095</v>
          </cell>
          <cell r="AG43">
            <v>1446095</v>
          </cell>
          <cell r="AP43">
            <v>1446095</v>
          </cell>
          <cell r="AQ43" t="str">
            <v>원</v>
          </cell>
        </row>
        <row r="44">
          <cell r="E44" t="str">
            <v>10 작업 부산물</v>
          </cell>
          <cell r="J44">
            <v>0</v>
          </cell>
          <cell r="K44" t="str">
            <v>원</v>
          </cell>
          <cell r="AC44" t="str">
            <v>09 작업 부산물</v>
          </cell>
          <cell r="AD44">
            <v>-84150</v>
          </cell>
          <cell r="AE44">
            <v>0</v>
          </cell>
          <cell r="AF44">
            <v>0</v>
          </cell>
          <cell r="AG44">
            <v>-84150</v>
          </cell>
          <cell r="AP44">
            <v>-84150</v>
          </cell>
          <cell r="AQ44" t="str">
            <v>원</v>
          </cell>
        </row>
        <row r="45">
          <cell r="E45" t="str">
            <v xml:space="preserve"> 11 폐기물처리수수료</v>
          </cell>
          <cell r="J45">
            <v>0</v>
          </cell>
          <cell r="K45" t="str">
            <v>원</v>
          </cell>
          <cell r="AC45" t="str">
            <v xml:space="preserve"> 10 관급자재비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P45">
            <v>0</v>
          </cell>
          <cell r="AQ45" t="str">
            <v>원</v>
          </cell>
        </row>
        <row r="46">
          <cell r="E46" t="str">
            <v>합계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 t="str">
            <v>원</v>
          </cell>
          <cell r="AC46" t="str">
            <v>합계</v>
          </cell>
          <cell r="AD46">
            <v>82429171</v>
          </cell>
          <cell r="AE46">
            <v>114017304</v>
          </cell>
          <cell r="AF46">
            <v>3505523</v>
          </cell>
          <cell r="AG46">
            <v>199951998</v>
          </cell>
          <cell r="AP46">
            <v>199951998</v>
          </cell>
          <cell r="AQ46" t="str">
            <v>원</v>
          </cell>
        </row>
        <row r="61">
          <cell r="E61" t="str">
            <v>다.기계설비공사</v>
          </cell>
          <cell r="AC61" t="str">
            <v>다.기계설비공사</v>
          </cell>
          <cell r="AG61" t="str">
            <v>신축동</v>
          </cell>
          <cell r="AH61" t="str">
            <v>본관동</v>
          </cell>
          <cell r="AI61" t="str">
            <v>본관동</v>
          </cell>
          <cell r="AJ61" t="str">
            <v>본관동</v>
          </cell>
          <cell r="AK61" t="str">
            <v>본관동</v>
          </cell>
          <cell r="AL61" t="str">
            <v>본관동증축</v>
          </cell>
          <cell r="AM61" t="str">
            <v>본관동증축</v>
          </cell>
          <cell r="AN61" t="str">
            <v>본관동증축</v>
          </cell>
          <cell r="AO61" t="str">
            <v>본관동증축</v>
          </cell>
        </row>
        <row r="62">
          <cell r="AG62" t="str">
            <v>합계</v>
          </cell>
          <cell r="AH62" t="str">
            <v>재료비</v>
          </cell>
          <cell r="AI62" t="str">
            <v>노무비</v>
          </cell>
          <cell r="AJ62" t="str">
            <v>경비</v>
          </cell>
          <cell r="AK62" t="str">
            <v>합계</v>
          </cell>
          <cell r="AL62" t="str">
            <v>재료비</v>
          </cell>
          <cell r="AM62" t="str">
            <v>노무비</v>
          </cell>
          <cell r="AN62" t="str">
            <v>경비</v>
          </cell>
          <cell r="AO62" t="str">
            <v>합계</v>
          </cell>
        </row>
        <row r="63">
          <cell r="E63" t="str">
            <v>01 옥외배관공사</v>
          </cell>
          <cell r="J63">
            <v>0</v>
          </cell>
          <cell r="K63" t="str">
            <v>원</v>
          </cell>
          <cell r="AC63" t="str">
            <v>01 장비설치공사</v>
          </cell>
          <cell r="AD63">
            <v>37696528</v>
          </cell>
          <cell r="AE63">
            <v>23950965</v>
          </cell>
          <cell r="AF63">
            <v>0</v>
          </cell>
          <cell r="AG63">
            <v>61647493</v>
          </cell>
          <cell r="AH63">
            <v>6782360</v>
          </cell>
          <cell r="AI63">
            <v>2412020</v>
          </cell>
          <cell r="AJ63">
            <v>0</v>
          </cell>
          <cell r="AK63">
            <v>9194380</v>
          </cell>
          <cell r="AP63">
            <v>70841873</v>
          </cell>
          <cell r="AQ63" t="str">
            <v>원</v>
          </cell>
        </row>
        <row r="64">
          <cell r="E64" t="str">
            <v>02 기계실배관공사</v>
          </cell>
          <cell r="J64">
            <v>0</v>
          </cell>
          <cell r="K64" t="str">
            <v>원</v>
          </cell>
          <cell r="AC64" t="str">
            <v>02 기계실배관공사</v>
          </cell>
          <cell r="AD64">
            <v>131491383</v>
          </cell>
          <cell r="AE64">
            <v>49145503</v>
          </cell>
          <cell r="AF64">
            <v>0</v>
          </cell>
          <cell r="AG64">
            <v>180636886</v>
          </cell>
          <cell r="AP64">
            <v>180636886</v>
          </cell>
          <cell r="AQ64" t="str">
            <v>원</v>
          </cell>
        </row>
        <row r="65">
          <cell r="E65" t="str">
            <v>03 난방배관공사</v>
          </cell>
          <cell r="J65">
            <v>0</v>
          </cell>
          <cell r="K65" t="str">
            <v>원</v>
          </cell>
          <cell r="AC65" t="str">
            <v>03 난방배관공사</v>
          </cell>
          <cell r="AH65">
            <v>28380365</v>
          </cell>
          <cell r="AI65">
            <v>47108338</v>
          </cell>
          <cell r="AJ65">
            <v>0</v>
          </cell>
          <cell r="AK65">
            <v>75488703</v>
          </cell>
          <cell r="AP65">
            <v>75488703</v>
          </cell>
          <cell r="AQ65" t="str">
            <v>원</v>
          </cell>
        </row>
        <row r="66">
          <cell r="E66" t="str">
            <v>04 위생배관공사</v>
          </cell>
          <cell r="J66">
            <v>0</v>
          </cell>
          <cell r="K66" t="str">
            <v>원</v>
          </cell>
          <cell r="AC66" t="str">
            <v>04 냉난방배관공사</v>
          </cell>
          <cell r="AD66">
            <v>234172219</v>
          </cell>
          <cell r="AE66">
            <v>153473404</v>
          </cell>
          <cell r="AF66">
            <v>0</v>
          </cell>
          <cell r="AG66">
            <v>387645623</v>
          </cell>
          <cell r="AP66">
            <v>387645623</v>
          </cell>
          <cell r="AQ66" t="str">
            <v>원</v>
          </cell>
        </row>
        <row r="67">
          <cell r="E67" t="str">
            <v>05 배기닥트설치공사</v>
          </cell>
          <cell r="J67">
            <v>0</v>
          </cell>
          <cell r="K67" t="str">
            <v>원</v>
          </cell>
          <cell r="AC67" t="str">
            <v>05 공조닥트설치공사</v>
          </cell>
          <cell r="AD67">
            <v>16918675</v>
          </cell>
          <cell r="AE67">
            <v>38126660</v>
          </cell>
          <cell r="AF67">
            <v>0</v>
          </cell>
          <cell r="AG67">
            <v>55045335</v>
          </cell>
          <cell r="AP67">
            <v>55045335</v>
          </cell>
          <cell r="AQ67" t="str">
            <v>원</v>
          </cell>
        </row>
        <row r="68">
          <cell r="E68" t="str">
            <v>06 가스배관공사</v>
          </cell>
          <cell r="J68">
            <v>0</v>
          </cell>
          <cell r="K68" t="str">
            <v>원</v>
          </cell>
          <cell r="AC68" t="str">
            <v>06 위생기구설치공사</v>
          </cell>
          <cell r="AD68">
            <v>28581934</v>
          </cell>
          <cell r="AE68">
            <v>14731155</v>
          </cell>
          <cell r="AF68">
            <v>0</v>
          </cell>
          <cell r="AG68">
            <v>43313089</v>
          </cell>
          <cell r="AH68">
            <v>2323379</v>
          </cell>
          <cell r="AI68">
            <v>6970913</v>
          </cell>
          <cell r="AJ68">
            <v>0</v>
          </cell>
          <cell r="AK68">
            <v>9294292</v>
          </cell>
          <cell r="AP68">
            <v>52607381</v>
          </cell>
          <cell r="AQ68" t="str">
            <v>원</v>
          </cell>
        </row>
        <row r="69">
          <cell r="AC69" t="str">
            <v>07 위생배관공사</v>
          </cell>
          <cell r="AD69">
            <v>54966551</v>
          </cell>
          <cell r="AE69">
            <v>57083740</v>
          </cell>
          <cell r="AF69">
            <v>0</v>
          </cell>
          <cell r="AG69">
            <v>112050291</v>
          </cell>
          <cell r="AP69">
            <v>112050291</v>
          </cell>
          <cell r="AQ69" t="str">
            <v>원</v>
          </cell>
        </row>
        <row r="70">
          <cell r="E70" t="str">
            <v>07 자동제어공사</v>
          </cell>
          <cell r="J70">
            <v>0</v>
          </cell>
          <cell r="K70" t="str">
            <v>원</v>
          </cell>
          <cell r="AC70" t="str">
            <v>08 도시가스배관공사</v>
          </cell>
          <cell r="AD70">
            <v>22420315</v>
          </cell>
          <cell r="AE70">
            <v>12539215</v>
          </cell>
          <cell r="AF70">
            <v>0</v>
          </cell>
          <cell r="AG70">
            <v>34959530</v>
          </cell>
          <cell r="AP70">
            <v>34959530</v>
          </cell>
          <cell r="AQ70" t="str">
            <v>원</v>
          </cell>
        </row>
        <row r="71">
          <cell r="E71" t="str">
            <v>08 소화배관공사</v>
          </cell>
          <cell r="J71">
            <v>0</v>
          </cell>
          <cell r="K71" t="str">
            <v>원</v>
          </cell>
          <cell r="AC71" t="str">
            <v>09 자동제어서치공사</v>
          </cell>
          <cell r="AD71">
            <v>31132209</v>
          </cell>
          <cell r="AE71">
            <v>4086978</v>
          </cell>
          <cell r="AF71">
            <v>0</v>
          </cell>
          <cell r="AG71">
            <v>35219187</v>
          </cell>
          <cell r="AP71">
            <v>35219187</v>
          </cell>
          <cell r="AQ71" t="str">
            <v>원</v>
          </cell>
        </row>
        <row r="72">
          <cell r="E72" t="str">
            <v>09 위생기구설치공사</v>
          </cell>
          <cell r="J72">
            <v>0</v>
          </cell>
          <cell r="K72" t="str">
            <v>원</v>
          </cell>
          <cell r="AC72" t="str">
            <v>10 연도설치공사</v>
          </cell>
          <cell r="AD72">
            <v>43364264</v>
          </cell>
          <cell r="AE72">
            <v>6692154</v>
          </cell>
          <cell r="AF72">
            <v>0</v>
          </cell>
          <cell r="AG72">
            <v>50056418</v>
          </cell>
          <cell r="AP72">
            <v>50056418</v>
          </cell>
          <cell r="AQ72" t="str">
            <v>원</v>
          </cell>
        </row>
        <row r="73">
          <cell r="E73" t="str">
            <v>10 급수급탕배관공사</v>
          </cell>
          <cell r="J73">
            <v>0</v>
          </cell>
          <cell r="K73" t="str">
            <v>원</v>
          </cell>
          <cell r="AC73" t="str">
            <v>11 방진설치공사</v>
          </cell>
          <cell r="AD73">
            <v>14923805</v>
          </cell>
          <cell r="AE73">
            <v>4324093</v>
          </cell>
          <cell r="AF73">
            <v>0</v>
          </cell>
          <cell r="AG73">
            <v>19247898</v>
          </cell>
          <cell r="AP73">
            <v>19247898</v>
          </cell>
          <cell r="AQ73" t="str">
            <v>원</v>
          </cell>
        </row>
        <row r="74">
          <cell r="E74" t="str">
            <v>11 오배수통기배관공사</v>
          </cell>
          <cell r="J74">
            <v>0</v>
          </cell>
          <cell r="K74" t="str">
            <v>원</v>
          </cell>
          <cell r="AC74" t="str">
            <v>12 환기닥트설치공사</v>
          </cell>
          <cell r="AH74">
            <v>15865991</v>
          </cell>
          <cell r="AI74">
            <v>7499700</v>
          </cell>
          <cell r="AJ74">
            <v>0</v>
          </cell>
          <cell r="AK74">
            <v>23365691</v>
          </cell>
          <cell r="AL74">
            <v>1566495</v>
          </cell>
          <cell r="AM74">
            <v>4088287</v>
          </cell>
          <cell r="AN74">
            <v>0</v>
          </cell>
          <cell r="AO74">
            <v>5654782</v>
          </cell>
          <cell r="AP74">
            <v>29020473</v>
          </cell>
          <cell r="AQ74" t="str">
            <v>원</v>
          </cell>
        </row>
        <row r="75">
          <cell r="E75" t="str">
            <v>합계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원</v>
          </cell>
          <cell r="AC75" t="str">
            <v>13 위생설비공사</v>
          </cell>
          <cell r="AH75">
            <v>27036309</v>
          </cell>
          <cell r="AI75">
            <v>31424526</v>
          </cell>
          <cell r="AJ75">
            <v>0</v>
          </cell>
          <cell r="AK75">
            <v>58460835</v>
          </cell>
          <cell r="AL75">
            <v>682861</v>
          </cell>
          <cell r="AM75">
            <v>1285389</v>
          </cell>
          <cell r="AN75">
            <v>0</v>
          </cell>
          <cell r="AO75">
            <v>1968250</v>
          </cell>
          <cell r="AP75">
            <v>60429085</v>
          </cell>
          <cell r="AQ75" t="str">
            <v>원</v>
          </cell>
        </row>
        <row r="76">
          <cell r="AC76" t="str">
            <v>14 가스설비공사</v>
          </cell>
          <cell r="AL76">
            <v>1286720</v>
          </cell>
          <cell r="AM76">
            <v>1172107</v>
          </cell>
          <cell r="AN76">
            <v>0</v>
          </cell>
          <cell r="AO76">
            <v>2458827</v>
          </cell>
          <cell r="AP76">
            <v>2458827</v>
          </cell>
          <cell r="AQ76" t="str">
            <v>원</v>
          </cell>
        </row>
        <row r="77">
          <cell r="AC77" t="str">
            <v>12 관급장비설치공사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P77">
            <v>0</v>
          </cell>
        </row>
        <row r="78">
          <cell r="AC78" t="str">
            <v>합계</v>
          </cell>
          <cell r="AD78">
            <v>615667883</v>
          </cell>
          <cell r="AE78">
            <v>364153867</v>
          </cell>
          <cell r="AF78">
            <v>0</v>
          </cell>
          <cell r="AG78">
            <v>979821750</v>
          </cell>
          <cell r="AH78">
            <v>80388404</v>
          </cell>
          <cell r="AI78">
            <v>95415497</v>
          </cell>
          <cell r="AJ78">
            <v>0</v>
          </cell>
          <cell r="AK78">
            <v>175803901</v>
          </cell>
          <cell r="AL78">
            <v>3536076</v>
          </cell>
          <cell r="AM78">
            <v>6545783</v>
          </cell>
          <cell r="AN78">
            <v>0</v>
          </cell>
          <cell r="AO78">
            <v>10081859</v>
          </cell>
          <cell r="AP78">
            <v>1165707510</v>
          </cell>
          <cell r="AQ78" t="str">
            <v>원</v>
          </cell>
        </row>
        <row r="90">
          <cell r="D90" t="str">
            <v xml:space="preserve">  2.간접노무비</v>
          </cell>
          <cell r="J90">
            <v>0</v>
          </cell>
          <cell r="K90" t="str">
            <v>원</v>
          </cell>
          <cell r="AB90" t="str">
            <v xml:space="preserve">  2.간접노무비</v>
          </cell>
          <cell r="AI90" t="str">
            <v>원</v>
          </cell>
          <cell r="AP90">
            <v>223949137</v>
          </cell>
          <cell r="AQ90" t="str">
            <v>원</v>
          </cell>
        </row>
        <row r="91">
          <cell r="D91" t="str">
            <v xml:space="preserve">  3.경   비</v>
          </cell>
          <cell r="AB91" t="str">
            <v xml:space="preserve">  3.경   비</v>
          </cell>
          <cell r="AQ91" t="str">
            <v>원</v>
          </cell>
        </row>
        <row r="92">
          <cell r="E92" t="str">
            <v>(1) 산재보험료</v>
          </cell>
          <cell r="J92">
            <v>0</v>
          </cell>
          <cell r="K92" t="str">
            <v>원</v>
          </cell>
          <cell r="AC92" t="str">
            <v>(1) 산재보험료</v>
          </cell>
          <cell r="AI92" t="str">
            <v>원</v>
          </cell>
          <cell r="AP92">
            <v>94882855</v>
          </cell>
          <cell r="AQ92" t="str">
            <v>원</v>
          </cell>
        </row>
        <row r="93">
          <cell r="E93" t="str">
            <v>(2) 안전관리비</v>
          </cell>
          <cell r="J93">
            <v>21630302</v>
          </cell>
          <cell r="K93" t="str">
            <v>원</v>
          </cell>
          <cell r="AC93" t="str">
            <v>(2) 안전관리비</v>
          </cell>
          <cell r="AI93" t="str">
            <v>원</v>
          </cell>
          <cell r="AP93">
            <v>127105582</v>
          </cell>
          <cell r="AQ93" t="str">
            <v>원</v>
          </cell>
        </row>
        <row r="94">
          <cell r="E94" t="str">
            <v>(3) 고용보험료</v>
          </cell>
          <cell r="K94" t="str">
            <v>원</v>
          </cell>
          <cell r="AC94" t="str">
            <v>(3) 고용보험료</v>
          </cell>
          <cell r="AI94" t="str">
            <v>원</v>
          </cell>
          <cell r="AP94">
            <v>12774584</v>
          </cell>
          <cell r="AQ94" t="str">
            <v>원</v>
          </cell>
        </row>
        <row r="95">
          <cell r="E95" t="str">
            <v>(4) 기타경비</v>
          </cell>
          <cell r="J95">
            <v>0</v>
          </cell>
          <cell r="K95" t="str">
            <v>원</v>
          </cell>
          <cell r="AC95" t="str">
            <v>(4) 기타경비</v>
          </cell>
          <cell r="AI95" t="str">
            <v>원</v>
          </cell>
          <cell r="AP95">
            <v>266077649.27272728</v>
          </cell>
          <cell r="AQ95" t="str">
            <v>원</v>
          </cell>
        </row>
        <row r="96">
          <cell r="E96" t="str">
            <v>(5) 퇴직공제부금비</v>
          </cell>
          <cell r="J96">
            <v>0</v>
          </cell>
          <cell r="K96" t="str">
            <v>원</v>
          </cell>
          <cell r="AC96" t="str">
            <v>(5) 퇴직공제부금비</v>
          </cell>
          <cell r="AI96" t="str">
            <v>원</v>
          </cell>
          <cell r="AJ96" t="str">
            <v xml:space="preserve">해  당  없  음 </v>
          </cell>
          <cell r="AQ96" t="str">
            <v>원</v>
          </cell>
          <cell r="AR96" t="str">
            <v xml:space="preserve"> 해당없음</v>
          </cell>
        </row>
        <row r="97">
          <cell r="D97" t="str">
            <v xml:space="preserve">  4.일반관리비</v>
          </cell>
          <cell r="J97">
            <v>0</v>
          </cell>
          <cell r="K97" t="str">
            <v>원</v>
          </cell>
          <cell r="AB97" t="str">
            <v xml:space="preserve">  4.일반관리비</v>
          </cell>
          <cell r="AI97" t="str">
            <v>원</v>
          </cell>
          <cell r="AP97">
            <v>0</v>
          </cell>
          <cell r="AQ97" t="str">
            <v>원</v>
          </cell>
        </row>
        <row r="98">
          <cell r="D98" t="str">
            <v xml:space="preserve">  5.이   윤</v>
          </cell>
          <cell r="J98">
            <v>0</v>
          </cell>
          <cell r="K98" t="str">
            <v>원</v>
          </cell>
          <cell r="AB98" t="str">
            <v xml:space="preserve">  5.이   윤</v>
          </cell>
          <cell r="AI98" t="str">
            <v>원</v>
          </cell>
          <cell r="AP98">
            <v>0</v>
          </cell>
          <cell r="AQ98" t="str">
            <v>원</v>
          </cell>
        </row>
        <row r="99">
          <cell r="D99" t="str">
            <v xml:space="preserve">  6.공사손해보험료</v>
          </cell>
          <cell r="J99">
            <v>0</v>
          </cell>
          <cell r="K99" t="str">
            <v>원</v>
          </cell>
          <cell r="L99" t="str">
            <v xml:space="preserve">해  당  없  음 </v>
          </cell>
          <cell r="AB99" t="str">
            <v xml:space="preserve">  6.공사손해보험료</v>
          </cell>
          <cell r="AI99" t="str">
            <v>원</v>
          </cell>
          <cell r="AJ99" t="str">
            <v xml:space="preserve">해  당  없  음 </v>
          </cell>
          <cell r="AP99">
            <v>0</v>
          </cell>
          <cell r="AQ99" t="str">
            <v>원</v>
          </cell>
          <cell r="AR99" t="str">
            <v xml:space="preserve"> 해당없음</v>
          </cell>
        </row>
        <row r="100">
          <cell r="D100" t="str">
            <v xml:space="preserve">  7.부가가치세</v>
          </cell>
          <cell r="J100">
            <v>2163030</v>
          </cell>
          <cell r="K100" t="str">
            <v>원</v>
          </cell>
          <cell r="AB100" t="str">
            <v xml:space="preserve">  7.부가가치세</v>
          </cell>
          <cell r="AI100" t="str">
            <v>원</v>
          </cell>
          <cell r="AP100">
            <v>642513925</v>
          </cell>
          <cell r="AQ100" t="str">
            <v>원</v>
          </cell>
        </row>
        <row r="102">
          <cell r="D102" t="str">
            <v xml:space="preserve"> 8.총   계</v>
          </cell>
          <cell r="J102">
            <v>23793332</v>
          </cell>
          <cell r="K102" t="str">
            <v>원</v>
          </cell>
          <cell r="AB102" t="str">
            <v xml:space="preserve"> 8.총   계</v>
          </cell>
          <cell r="AI102" t="str">
            <v>원</v>
          </cell>
          <cell r="AP102">
            <v>7067653175.272727</v>
          </cell>
          <cell r="AQ102" t="str">
            <v>원</v>
          </cell>
        </row>
        <row r="105">
          <cell r="AP105">
            <v>0</v>
          </cell>
        </row>
        <row r="107">
          <cell r="AP107">
            <v>0</v>
          </cell>
        </row>
        <row r="118">
          <cell r="AB118" t="str">
            <v xml:space="preserve">  2.간접노무비</v>
          </cell>
          <cell r="AI118" t="str">
            <v>원</v>
          </cell>
          <cell r="AQ118" t="str">
            <v>원</v>
          </cell>
        </row>
        <row r="119">
          <cell r="AB119" t="str">
            <v xml:space="preserve">  3.경   비</v>
          </cell>
          <cell r="AQ119" t="str">
            <v>원</v>
          </cell>
        </row>
        <row r="120">
          <cell r="AC120" t="str">
            <v>(1) 산재보험료</v>
          </cell>
          <cell r="AI120" t="str">
            <v>원</v>
          </cell>
          <cell r="AP120">
            <v>94882855</v>
          </cell>
          <cell r="AQ120" t="str">
            <v>원</v>
          </cell>
        </row>
        <row r="121">
          <cell r="AC121" t="str">
            <v>(2) 안전관리비</v>
          </cell>
          <cell r="AI121" t="str">
            <v>원</v>
          </cell>
          <cell r="AP121">
            <v>127105582</v>
          </cell>
          <cell r="AQ121" t="str">
            <v>원</v>
          </cell>
        </row>
        <row r="122">
          <cell r="AC122" t="str">
            <v>(3) 고용보험료</v>
          </cell>
          <cell r="AI122" t="str">
            <v>원</v>
          </cell>
          <cell r="AP122">
            <v>12774584</v>
          </cell>
          <cell r="AQ122" t="str">
            <v>원</v>
          </cell>
        </row>
        <row r="123">
          <cell r="AC123" t="str">
            <v>(4) 기타경비</v>
          </cell>
          <cell r="AI123" t="str">
            <v>원</v>
          </cell>
          <cell r="AQ123" t="str">
            <v>원</v>
          </cell>
        </row>
        <row r="124">
          <cell r="AC124" t="str">
            <v>(5) 퇴직공제부금비</v>
          </cell>
          <cell r="AI124" t="str">
            <v>원</v>
          </cell>
          <cell r="AJ124" t="str">
            <v xml:space="preserve">해  당  없  음 </v>
          </cell>
          <cell r="AQ124" t="str">
            <v>원</v>
          </cell>
          <cell r="AR124" t="str">
            <v xml:space="preserve"> 해당없음</v>
          </cell>
        </row>
        <row r="125">
          <cell r="AB125" t="str">
            <v xml:space="preserve">  4.일반관리비</v>
          </cell>
          <cell r="AI125" t="str">
            <v>원</v>
          </cell>
          <cell r="AQ125" t="str">
            <v>원</v>
          </cell>
        </row>
        <row r="126">
          <cell r="AB126" t="str">
            <v xml:space="preserve">  5.이   윤</v>
          </cell>
          <cell r="AI126" t="str">
            <v>원</v>
          </cell>
          <cell r="AQ126" t="str">
            <v>원</v>
          </cell>
        </row>
        <row r="127">
          <cell r="AB127" t="str">
            <v xml:space="preserve">  6.공사손해보험료</v>
          </cell>
          <cell r="AI127" t="str">
            <v>원</v>
          </cell>
          <cell r="AJ127" t="str">
            <v xml:space="preserve">해  당  없  음 </v>
          </cell>
          <cell r="AQ127" t="str">
            <v>원</v>
          </cell>
          <cell r="AR127" t="str">
            <v xml:space="preserve"> 해당없음</v>
          </cell>
        </row>
        <row r="128">
          <cell r="AB128" t="str">
            <v xml:space="preserve">  7.부가가치세</v>
          </cell>
          <cell r="AI128" t="str">
            <v>원</v>
          </cell>
          <cell r="AQ128" t="str">
            <v>원</v>
          </cell>
        </row>
        <row r="130">
          <cell r="AB130" t="str">
            <v xml:space="preserve"> 8.총   계</v>
          </cell>
          <cell r="AI130" t="str">
            <v>원</v>
          </cell>
          <cell r="AQ130" t="str">
            <v>원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ee"/>
      <sheetName val="단가표"/>
      <sheetName val="집계표소트"/>
      <sheetName val="일위대가표"/>
    </sheetNames>
    <sheetDataSet>
      <sheetData sheetId="0">
        <row r="1">
          <cell r="A1" t="str">
            <v xml:space="preserve">  ** 전화공사 **</v>
          </cell>
        </row>
        <row r="2">
          <cell r="A2" t="str">
            <v>명           칭</v>
          </cell>
        </row>
        <row r="4">
          <cell r="A4" t="str">
            <v xml:space="preserve">재료비 </v>
          </cell>
        </row>
        <row r="5">
          <cell r="A5" t="str">
            <v>EPS SUPPORT W100</v>
          </cell>
        </row>
        <row r="6">
          <cell r="A6" t="str">
            <v>EPS SUPPORT W200</v>
          </cell>
        </row>
        <row r="7">
          <cell r="A7" t="str">
            <v>접지공사 제1종</v>
          </cell>
        </row>
        <row r="8">
          <cell r="A8" t="str">
            <v>접지공사 제2종</v>
          </cell>
        </row>
        <row r="9">
          <cell r="A9" t="str">
            <v>인건비</v>
          </cell>
        </row>
        <row r="18">
          <cell r="A18" t="str">
            <v>합     계</v>
          </cell>
        </row>
        <row r="19">
          <cell r="A19" t="str">
            <v xml:space="preserve">  ** 인터폰공사 **</v>
          </cell>
        </row>
        <row r="20">
          <cell r="A20" t="str">
            <v>명           칭</v>
          </cell>
        </row>
        <row r="22">
          <cell r="A22" t="str">
            <v>자재비 계</v>
          </cell>
        </row>
        <row r="23">
          <cell r="A23" t="str">
            <v>인건비</v>
          </cell>
        </row>
        <row r="36">
          <cell r="A36" t="str">
            <v>합          계</v>
          </cell>
        </row>
        <row r="37">
          <cell r="A37" t="str">
            <v xml:space="preserve">  ** 방송 공사 **</v>
          </cell>
        </row>
        <row r="38">
          <cell r="A38" t="str">
            <v>명           칭</v>
          </cell>
        </row>
        <row r="40">
          <cell r="A40" t="str">
            <v>자재비 계</v>
          </cell>
        </row>
        <row r="41">
          <cell r="A41" t="str">
            <v>인건비</v>
          </cell>
        </row>
        <row r="54">
          <cell r="A54" t="str">
            <v>합     계</v>
          </cell>
        </row>
        <row r="55">
          <cell r="A55" t="str">
            <v xml:space="preserve">  ** 부속동 통신공사 **</v>
          </cell>
        </row>
        <row r="56">
          <cell r="A56" t="str">
            <v>명           칭</v>
          </cell>
        </row>
        <row r="58">
          <cell r="A58" t="str">
            <v>자재비 계</v>
          </cell>
        </row>
        <row r="59">
          <cell r="A59" t="str">
            <v>접지공사 제3종</v>
          </cell>
        </row>
        <row r="60">
          <cell r="A60" t="str">
            <v>인건비</v>
          </cell>
        </row>
        <row r="72">
          <cell r="A72" t="str">
            <v>합          계</v>
          </cell>
        </row>
        <row r="73">
          <cell r="A73" t="str">
            <v xml:space="preserve">  ** 고자재감 **</v>
          </cell>
        </row>
        <row r="74">
          <cell r="A74" t="str">
            <v>명           칭</v>
          </cell>
        </row>
        <row r="76">
          <cell r="A76" t="str">
            <v>* 고자재감</v>
          </cell>
        </row>
        <row r="77">
          <cell r="A77" t="str">
            <v>합          계</v>
          </cell>
        </row>
        <row r="79">
          <cell r="A79" t="str">
            <v>명           칭</v>
          </cell>
        </row>
        <row r="80">
          <cell r="A80" t="str">
            <v>* 옥외통신공사</v>
          </cell>
        </row>
        <row r="81">
          <cell r="A81" t="str">
            <v>자재비 계</v>
          </cell>
        </row>
        <row r="82">
          <cell r="A82" t="str">
            <v>자재비에따른 노무비</v>
          </cell>
        </row>
        <row r="83">
          <cell r="A83" t="str">
            <v>인건비</v>
          </cell>
        </row>
        <row r="87">
          <cell r="A87" t="str">
            <v xml:space="preserve"> </v>
          </cell>
        </row>
        <row r="89">
          <cell r="A89" t="str">
            <v xml:space="preserve"> </v>
          </cell>
        </row>
        <row r="90">
          <cell r="A90" t="str">
            <v>합     계</v>
          </cell>
        </row>
        <row r="92">
          <cell r="A92" t="str">
            <v>* 고자재감</v>
          </cell>
        </row>
        <row r="93">
          <cell r="A93" t="str">
            <v>자재비 계</v>
          </cell>
        </row>
        <row r="99">
          <cell r="A99" t="str">
            <v>명           칭</v>
          </cell>
        </row>
        <row r="100">
          <cell r="A100" t="str">
            <v>* APT TV 공사</v>
          </cell>
        </row>
        <row r="101">
          <cell r="A101" t="str">
            <v>자재비 계</v>
          </cell>
        </row>
        <row r="102">
          <cell r="A102" t="str">
            <v>자재비에따른 노무비</v>
          </cell>
        </row>
        <row r="103">
          <cell r="A103" t="str">
            <v>인건비</v>
          </cell>
        </row>
        <row r="107">
          <cell r="A107" t="str">
            <v>합      계</v>
          </cell>
        </row>
        <row r="108">
          <cell r="A108" t="str">
            <v>* 주차장 CCTV 공사</v>
          </cell>
        </row>
        <row r="109">
          <cell r="A109" t="str">
            <v>자재비 계</v>
          </cell>
        </row>
        <row r="110">
          <cell r="A110" t="str">
            <v>자재비에따른 노무비</v>
          </cell>
        </row>
        <row r="111">
          <cell r="A111" t="str">
            <v>인건비</v>
          </cell>
        </row>
        <row r="117">
          <cell r="A117" t="str">
            <v>합          계</v>
          </cell>
        </row>
        <row r="119">
          <cell r="A119" t="str">
            <v>명           칭</v>
          </cell>
        </row>
        <row r="120">
          <cell r="A120" t="str">
            <v>* 부속동 TV 공사</v>
          </cell>
        </row>
        <row r="121">
          <cell r="A121" t="str">
            <v>자재비 계</v>
          </cell>
        </row>
        <row r="122">
          <cell r="A122" t="str">
            <v>자재비에따른 노무비</v>
          </cell>
        </row>
        <row r="123">
          <cell r="A123" t="str">
            <v>인건비</v>
          </cell>
        </row>
        <row r="127">
          <cell r="A127" t="str">
            <v xml:space="preserve"> </v>
          </cell>
        </row>
        <row r="128">
          <cell r="A128" t="str">
            <v>합     계</v>
          </cell>
        </row>
        <row r="129">
          <cell r="A129" t="str">
            <v>* 고자재감</v>
          </cell>
        </row>
        <row r="130">
          <cell r="A130" t="str">
            <v>자재비 계</v>
          </cell>
        </row>
        <row r="131">
          <cell r="A131" t="str">
            <v xml:space="preserve"> </v>
          </cell>
        </row>
        <row r="132">
          <cell r="A132" t="str">
            <v xml:space="preserve"> </v>
          </cell>
        </row>
        <row r="137">
          <cell r="A137" t="str">
            <v xml:space="preserve"> </v>
          </cell>
        </row>
        <row r="139">
          <cell r="A139" t="str">
            <v>명           칭</v>
          </cell>
        </row>
        <row r="140">
          <cell r="A140" t="str">
            <v>* 상가동 통신공사</v>
          </cell>
        </row>
        <row r="141">
          <cell r="A141" t="str">
            <v>자재비 계</v>
          </cell>
        </row>
        <row r="142">
          <cell r="A142" t="str">
            <v>자재비에따른 노무비</v>
          </cell>
        </row>
        <row r="143">
          <cell r="A143" t="str">
            <v>인건비</v>
          </cell>
        </row>
        <row r="147">
          <cell r="A147" t="str">
            <v xml:space="preserve"> </v>
          </cell>
        </row>
        <row r="148">
          <cell r="A148" t="str">
            <v>합     계</v>
          </cell>
        </row>
        <row r="149">
          <cell r="A149" t="str">
            <v>* 고자재감</v>
          </cell>
        </row>
        <row r="150">
          <cell r="A150" t="str">
            <v>자재비 계</v>
          </cell>
        </row>
        <row r="151">
          <cell r="A151" t="str">
            <v xml:space="preserve"> </v>
          </cell>
        </row>
        <row r="152">
          <cell r="A152" t="str">
            <v xml:space="preserve"> </v>
          </cell>
        </row>
        <row r="157">
          <cell r="A157" t="str">
            <v xml:space="preserve"> </v>
          </cell>
        </row>
        <row r="159">
          <cell r="A159" t="str">
            <v>명           칭</v>
          </cell>
        </row>
        <row r="160">
          <cell r="A160" t="str">
            <v>* 상가동 TV 공사</v>
          </cell>
        </row>
        <row r="161">
          <cell r="A161" t="str">
            <v>자재비 계</v>
          </cell>
        </row>
        <row r="162">
          <cell r="A162" t="str">
            <v>자재비에따른 노무비</v>
          </cell>
        </row>
        <row r="163">
          <cell r="A163" t="str">
            <v>인건비</v>
          </cell>
        </row>
        <row r="167">
          <cell r="A167" t="str">
            <v xml:space="preserve"> </v>
          </cell>
        </row>
        <row r="168">
          <cell r="A168" t="str">
            <v>합     계</v>
          </cell>
        </row>
        <row r="169">
          <cell r="A169" t="str">
            <v>* 고자재감</v>
          </cell>
        </row>
        <row r="170">
          <cell r="A170" t="str">
            <v>자재비 계</v>
          </cell>
        </row>
        <row r="171">
          <cell r="A171" t="str">
            <v xml:space="preserve"> </v>
          </cell>
        </row>
        <row r="172">
          <cell r="A172" t="str">
            <v xml:space="preserve"> </v>
          </cell>
        </row>
        <row r="177">
          <cell r="A177" t="str">
            <v xml:space="preserve"> </v>
          </cell>
        </row>
        <row r="179">
          <cell r="A179" t="str">
            <v>명           칭</v>
          </cell>
        </row>
        <row r="180">
          <cell r="A180" t="str">
            <v xml:space="preserve"> * 전화공사</v>
          </cell>
        </row>
        <row r="181">
          <cell r="A181" t="str">
            <v>자재비 계</v>
          </cell>
        </row>
        <row r="182">
          <cell r="A182" t="str">
            <v>자재비에따른 노무비</v>
          </cell>
        </row>
        <row r="183">
          <cell r="A183" t="str">
            <v>인건비</v>
          </cell>
        </row>
        <row r="187">
          <cell r="A187" t="str">
            <v>합     계</v>
          </cell>
        </row>
        <row r="189">
          <cell r="A189" t="str">
            <v>* 인터폰 공사</v>
          </cell>
        </row>
        <row r="190">
          <cell r="A190" t="str">
            <v>자재비 계</v>
          </cell>
        </row>
        <row r="191">
          <cell r="A191" t="str">
            <v>자재비에따른 노무비</v>
          </cell>
        </row>
        <row r="192">
          <cell r="A192" t="str">
            <v>인건비</v>
          </cell>
        </row>
        <row r="197">
          <cell r="A197" t="str">
            <v>합          계</v>
          </cell>
        </row>
        <row r="199">
          <cell r="A199" t="str">
            <v>명           칭</v>
          </cell>
        </row>
        <row r="200">
          <cell r="A200" t="str">
            <v>* 방송공사</v>
          </cell>
        </row>
        <row r="201">
          <cell r="A201" t="str">
            <v>자재비 계</v>
          </cell>
        </row>
        <row r="202">
          <cell r="A202" t="str">
            <v>자재비에따른 노무비</v>
          </cell>
        </row>
        <row r="203">
          <cell r="A203" t="str">
            <v>인건비</v>
          </cell>
        </row>
        <row r="206">
          <cell r="A206" t="str">
            <v>합     계</v>
          </cell>
        </row>
        <row r="208">
          <cell r="A208" t="str">
            <v>* 부속동통신공사</v>
          </cell>
        </row>
        <row r="209">
          <cell r="A209" t="str">
            <v>자재비 계</v>
          </cell>
        </row>
        <row r="210">
          <cell r="A210" t="str">
            <v>자재비에따른 노무비</v>
          </cell>
        </row>
        <row r="211">
          <cell r="A211" t="str">
            <v>인건비</v>
          </cell>
        </row>
        <row r="215">
          <cell r="A215" t="str">
            <v>합          계</v>
          </cell>
        </row>
        <row r="216">
          <cell r="A216" t="str">
            <v>* 고자재감</v>
          </cell>
        </row>
        <row r="217">
          <cell r="A217" t="str">
            <v>합          계</v>
          </cell>
        </row>
        <row r="219">
          <cell r="A219" t="str">
            <v>명           칭</v>
          </cell>
        </row>
        <row r="220">
          <cell r="A220" t="str">
            <v>* 옥외통신공사</v>
          </cell>
        </row>
        <row r="221">
          <cell r="A221" t="str">
            <v>자재비 계</v>
          </cell>
        </row>
        <row r="222">
          <cell r="A222" t="str">
            <v>자재비에따른 노무비</v>
          </cell>
        </row>
        <row r="223">
          <cell r="A223" t="str">
            <v>인건비</v>
          </cell>
        </row>
        <row r="227">
          <cell r="A227" t="str">
            <v xml:space="preserve"> </v>
          </cell>
        </row>
        <row r="229">
          <cell r="A229" t="str">
            <v xml:space="preserve"> </v>
          </cell>
        </row>
        <row r="230">
          <cell r="A230" t="str">
            <v>합     계</v>
          </cell>
        </row>
        <row r="232">
          <cell r="A232" t="str">
            <v>* 고자재감</v>
          </cell>
        </row>
        <row r="233">
          <cell r="A233" t="str">
            <v>자재비 계</v>
          </cell>
        </row>
        <row r="236">
          <cell r="A236" t="str">
            <v xml:space="preserve"> </v>
          </cell>
        </row>
        <row r="239">
          <cell r="A239" t="str">
            <v>명           칭</v>
          </cell>
        </row>
        <row r="240">
          <cell r="A240" t="str">
            <v>* APT TV 공사</v>
          </cell>
        </row>
        <row r="241">
          <cell r="A241" t="str">
            <v>자재비 계</v>
          </cell>
        </row>
        <row r="242">
          <cell r="A242" t="str">
            <v>자재비에따른 노무비</v>
          </cell>
        </row>
        <row r="243">
          <cell r="A243" t="str">
            <v>인건비</v>
          </cell>
        </row>
        <row r="247">
          <cell r="A247" t="str">
            <v>합      계</v>
          </cell>
        </row>
        <row r="248">
          <cell r="A248" t="str">
            <v>* 주차장 CCTV 공사</v>
          </cell>
        </row>
        <row r="249">
          <cell r="A249" t="str">
            <v>자재비 계</v>
          </cell>
        </row>
        <row r="250">
          <cell r="A250" t="str">
            <v>자재비에따른 노무비</v>
          </cell>
        </row>
        <row r="251">
          <cell r="A251" t="str">
            <v>인건비</v>
          </cell>
        </row>
        <row r="257">
          <cell r="A257" t="str">
            <v>합          계</v>
          </cell>
        </row>
        <row r="259">
          <cell r="A259" t="str">
            <v>명           칭</v>
          </cell>
        </row>
        <row r="260">
          <cell r="A260" t="str">
            <v>* 부속동 TV 공사</v>
          </cell>
        </row>
        <row r="261">
          <cell r="A261" t="str">
            <v>자재비 계</v>
          </cell>
        </row>
        <row r="262">
          <cell r="A262" t="str">
            <v>자재비에따른 노무비</v>
          </cell>
        </row>
        <row r="263">
          <cell r="A263" t="str">
            <v>인건비</v>
          </cell>
        </row>
        <row r="267">
          <cell r="A267" t="str">
            <v>합     계</v>
          </cell>
        </row>
        <row r="269">
          <cell r="A269" t="str">
            <v>* 고자재감</v>
          </cell>
        </row>
        <row r="270">
          <cell r="A270" t="str">
            <v>자재비 계</v>
          </cell>
        </row>
        <row r="271">
          <cell r="A271" t="str">
            <v xml:space="preserve"> </v>
          </cell>
        </row>
        <row r="272">
          <cell r="A272" t="str">
            <v xml:space="preserve"> </v>
          </cell>
        </row>
        <row r="277">
          <cell r="A277" t="str">
            <v xml:space="preserve"> </v>
          </cell>
        </row>
        <row r="279">
          <cell r="A279" t="str">
            <v>명           칭</v>
          </cell>
        </row>
        <row r="280">
          <cell r="A280" t="str">
            <v>* 상가동 통신공사</v>
          </cell>
        </row>
        <row r="281">
          <cell r="A281" t="str">
            <v>자재비 계</v>
          </cell>
        </row>
        <row r="282">
          <cell r="A282" t="str">
            <v>자재비에따른 노무비</v>
          </cell>
        </row>
        <row r="283">
          <cell r="A283" t="str">
            <v>인건비</v>
          </cell>
        </row>
        <row r="287">
          <cell r="A287" t="str">
            <v xml:space="preserve"> </v>
          </cell>
        </row>
        <row r="288">
          <cell r="A288" t="str">
            <v>합     계</v>
          </cell>
        </row>
        <row r="289">
          <cell r="A289" t="str">
            <v>* 고자재감</v>
          </cell>
        </row>
        <row r="290">
          <cell r="A290" t="str">
            <v>자재비 계</v>
          </cell>
        </row>
        <row r="291">
          <cell r="A291" t="str">
            <v xml:space="preserve"> </v>
          </cell>
        </row>
        <row r="292">
          <cell r="A292" t="str">
            <v xml:space="preserve"> </v>
          </cell>
        </row>
        <row r="297">
          <cell r="A297" t="str">
            <v xml:space="preserve"> </v>
          </cell>
        </row>
        <row r="299">
          <cell r="A299" t="str">
            <v>명           칭</v>
          </cell>
        </row>
        <row r="300">
          <cell r="A300" t="str">
            <v>* 상가동 TV 공사</v>
          </cell>
        </row>
        <row r="301">
          <cell r="A301" t="str">
            <v>자재비 계</v>
          </cell>
        </row>
        <row r="302">
          <cell r="A302" t="str">
            <v>자재비에따른 노무비</v>
          </cell>
        </row>
        <row r="303">
          <cell r="A303" t="str">
            <v>인건비</v>
          </cell>
        </row>
        <row r="307">
          <cell r="A307" t="str">
            <v xml:space="preserve"> </v>
          </cell>
        </row>
        <row r="308">
          <cell r="A308" t="str">
            <v>합     계</v>
          </cell>
        </row>
        <row r="309">
          <cell r="A309" t="str">
            <v>* 고자재감</v>
          </cell>
        </row>
        <row r="310">
          <cell r="A310" t="str">
            <v>자재비 계</v>
          </cell>
        </row>
        <row r="311">
          <cell r="A311" t="str">
            <v xml:space="preserve"> </v>
          </cell>
        </row>
        <row r="312">
          <cell r="A312" t="str">
            <v xml:space="preserve"> </v>
          </cell>
        </row>
        <row r="317">
          <cell r="A317" t="str">
            <v xml:space="preserve"> </v>
          </cell>
        </row>
      </sheetData>
      <sheetData sheetId="1"/>
      <sheetData sheetId="2">
        <row r="1">
          <cell r="A1" t="str">
            <v>제 1 호표</v>
          </cell>
          <cell r="B1" t="str">
            <v>가설사무소 18개월(m2당)</v>
          </cell>
          <cell r="E1">
            <v>20492</v>
          </cell>
          <cell r="F1">
            <v>20080</v>
          </cell>
          <cell r="G1">
            <v>20080</v>
          </cell>
          <cell r="H1">
            <v>401</v>
          </cell>
          <cell r="I1">
            <v>401</v>
          </cell>
          <cell r="J1">
            <v>0</v>
          </cell>
        </row>
        <row r="2">
          <cell r="A2" t="str">
            <v>제 8 호표</v>
          </cell>
          <cell r="B2" t="str">
            <v>가설작업헛간손료</v>
          </cell>
          <cell r="E2">
            <v>2234</v>
          </cell>
          <cell r="F2">
            <v>8230</v>
          </cell>
          <cell r="G2">
            <v>8715.2000000000007</v>
          </cell>
          <cell r="J2">
            <v>485</v>
          </cell>
        </row>
        <row r="3">
          <cell r="A3" t="str">
            <v>제 2 호표</v>
          </cell>
          <cell r="B3" t="str">
            <v>가설창고 18개월(m2당)</v>
          </cell>
          <cell r="E3">
            <v>14038</v>
          </cell>
          <cell r="F3">
            <v>15060</v>
          </cell>
          <cell r="G3">
            <v>15060</v>
          </cell>
          <cell r="H3">
            <v>301</v>
          </cell>
          <cell r="I3">
            <v>301</v>
          </cell>
          <cell r="J3">
            <v>0</v>
          </cell>
        </row>
        <row r="4">
          <cell r="A4" t="str">
            <v>제 13 호표</v>
          </cell>
          <cell r="B4" t="str">
            <v>관로구방수(100 0)</v>
          </cell>
          <cell r="E4">
            <v>41830</v>
          </cell>
          <cell r="F4">
            <v>4452</v>
          </cell>
          <cell r="G4">
            <v>4815.8999999999996</v>
          </cell>
          <cell r="J4">
            <v>363</v>
          </cell>
        </row>
        <row r="5">
          <cell r="A5" t="str">
            <v>제 14 호표</v>
          </cell>
          <cell r="B5" t="str">
            <v>관로구방수(125 0)</v>
          </cell>
          <cell r="E5">
            <v>57000</v>
          </cell>
          <cell r="F5">
            <v>4536.8</v>
          </cell>
          <cell r="G5">
            <v>4900.7</v>
          </cell>
          <cell r="J5">
            <v>363</v>
          </cell>
        </row>
        <row r="6">
          <cell r="A6" t="str">
            <v>제 9 호표</v>
          </cell>
          <cell r="B6" t="str">
            <v>관로구방수(30 0)</v>
          </cell>
          <cell r="E6">
            <v>33500</v>
          </cell>
          <cell r="F6">
            <v>4452</v>
          </cell>
          <cell r="G6">
            <v>4815.8999999999996</v>
          </cell>
          <cell r="J6">
            <v>363</v>
          </cell>
        </row>
        <row r="7">
          <cell r="A7" t="str">
            <v>제 10 호표</v>
          </cell>
          <cell r="B7" t="str">
            <v>관로구방수(50 0)</v>
          </cell>
          <cell r="E7">
            <v>34900</v>
          </cell>
          <cell r="F7">
            <v>4452</v>
          </cell>
          <cell r="G7">
            <v>4815.8999999999996</v>
          </cell>
          <cell r="J7">
            <v>363</v>
          </cell>
        </row>
        <row r="8">
          <cell r="A8" t="str">
            <v>제 11 호표</v>
          </cell>
          <cell r="B8" t="str">
            <v>관로구방수(65 0)</v>
          </cell>
          <cell r="E8">
            <v>37200</v>
          </cell>
          <cell r="F8">
            <v>4452</v>
          </cell>
          <cell r="G8">
            <v>4815.8999999999996</v>
          </cell>
          <cell r="J8">
            <v>363</v>
          </cell>
        </row>
        <row r="9">
          <cell r="A9" t="str">
            <v>제 12 호표</v>
          </cell>
          <cell r="B9" t="str">
            <v>관로구방수(80 0)</v>
          </cell>
          <cell r="E9">
            <v>39100</v>
          </cell>
          <cell r="F9">
            <v>4452</v>
          </cell>
          <cell r="G9">
            <v>4815.8999999999996</v>
          </cell>
          <cell r="J9">
            <v>363</v>
          </cell>
        </row>
        <row r="10">
          <cell r="A10" t="str">
            <v>제 45 호표</v>
          </cell>
          <cell r="B10" t="str">
            <v>맨홀(1500*2000*1500)</v>
          </cell>
          <cell r="E10">
            <v>642980</v>
          </cell>
          <cell r="F10">
            <v>591118.17299999995</v>
          </cell>
          <cell r="G10">
            <v>610457.56499999994</v>
          </cell>
          <cell r="J10">
            <v>19339</v>
          </cell>
        </row>
        <row r="11">
          <cell r="A11" t="str">
            <v>제 46 호표</v>
          </cell>
          <cell r="B11" t="str">
            <v>맨홀(800*800*800)</v>
          </cell>
          <cell r="E11">
            <v>342674</v>
          </cell>
          <cell r="F11">
            <v>180138.75</v>
          </cell>
          <cell r="G11">
            <v>187142.16399999999</v>
          </cell>
          <cell r="J11">
            <v>7003</v>
          </cell>
        </row>
        <row r="12">
          <cell r="A12" t="str">
            <v>제 7 호표</v>
          </cell>
          <cell r="B12" t="str">
            <v>모래채우기(㎡당)</v>
          </cell>
          <cell r="E12">
            <v>0</v>
          </cell>
          <cell r="F12">
            <v>2120</v>
          </cell>
          <cell r="G12">
            <v>2362.6</v>
          </cell>
          <cell r="J12">
            <v>242</v>
          </cell>
        </row>
        <row r="13">
          <cell r="A13" t="str">
            <v>제 15 호표</v>
          </cell>
          <cell r="B13" t="str">
            <v>배관지지대</v>
          </cell>
          <cell r="E13">
            <v>2068</v>
          </cell>
          <cell r="F13">
            <v>12667.8</v>
          </cell>
          <cell r="G13">
            <v>12725.291999999999</v>
          </cell>
          <cell r="J13">
            <v>57</v>
          </cell>
        </row>
        <row r="14">
          <cell r="A14" t="str">
            <v>제 39 호표</v>
          </cell>
          <cell r="B14" t="str">
            <v>익스펜숀 조인트 공사</v>
          </cell>
          <cell r="E14">
            <v>5233</v>
          </cell>
          <cell r="F14">
            <v>13767</v>
          </cell>
          <cell r="G14">
            <v>14389.83</v>
          </cell>
          <cell r="J14">
            <v>622</v>
          </cell>
        </row>
        <row r="15">
          <cell r="A15" t="str">
            <v>제 4 호표</v>
          </cell>
          <cell r="B15" t="str">
            <v>인력되메우기</v>
          </cell>
          <cell r="E15">
            <v>0</v>
          </cell>
          <cell r="F15">
            <v>2120</v>
          </cell>
          <cell r="G15">
            <v>2362.6</v>
          </cell>
          <cell r="J15">
            <v>242</v>
          </cell>
        </row>
        <row r="16">
          <cell r="A16" t="str">
            <v>제 6 호표</v>
          </cell>
          <cell r="B16" t="str">
            <v>인력잔토처리</v>
          </cell>
          <cell r="E16">
            <v>0</v>
          </cell>
          <cell r="F16">
            <v>4240</v>
          </cell>
          <cell r="G16">
            <v>4725.2</v>
          </cell>
          <cell r="J16">
            <v>485</v>
          </cell>
        </row>
        <row r="17">
          <cell r="A17" t="str">
            <v>제 3 호표</v>
          </cell>
          <cell r="B17" t="str">
            <v>인력터파기</v>
          </cell>
          <cell r="E17">
            <v>0</v>
          </cell>
          <cell r="F17">
            <v>4240</v>
          </cell>
          <cell r="G17">
            <v>4725.2</v>
          </cell>
          <cell r="J17">
            <v>485</v>
          </cell>
        </row>
        <row r="18">
          <cell r="A18" t="str">
            <v>제 5 호표</v>
          </cell>
          <cell r="B18" t="str">
            <v>인력흙다지기</v>
          </cell>
          <cell r="E18">
            <v>0</v>
          </cell>
          <cell r="F18">
            <v>2968.0000000000005</v>
          </cell>
          <cell r="G18">
            <v>3307.6400000000003</v>
          </cell>
          <cell r="J18">
            <v>339</v>
          </cell>
        </row>
        <row r="19">
          <cell r="A19" t="str">
            <v>제 51 호표</v>
          </cell>
          <cell r="B19" t="str">
            <v>인터폰모기+AMP(110/150W)</v>
          </cell>
          <cell r="E19">
            <v>1831000</v>
          </cell>
          <cell r="J19">
            <v>0</v>
          </cell>
        </row>
        <row r="20">
          <cell r="A20" t="str">
            <v>제 52 호표</v>
          </cell>
          <cell r="B20" t="str">
            <v>인터폰모기+AMP(120/150W)</v>
          </cell>
          <cell r="E20">
            <v>1871000</v>
          </cell>
          <cell r="J20">
            <v>0</v>
          </cell>
        </row>
        <row r="21">
          <cell r="A21" t="str">
            <v>제 53 호표</v>
          </cell>
          <cell r="B21" t="str">
            <v>인터폰모기+AMP(140/150W)</v>
          </cell>
          <cell r="E21">
            <v>1951000</v>
          </cell>
          <cell r="J21">
            <v>0</v>
          </cell>
        </row>
        <row r="22">
          <cell r="A22" t="str">
            <v>제 54 호표</v>
          </cell>
          <cell r="B22" t="str">
            <v>인터폰모기+AMP(150/200W)</v>
          </cell>
          <cell r="E22">
            <v>1961000</v>
          </cell>
          <cell r="J22">
            <v>0</v>
          </cell>
        </row>
        <row r="23">
          <cell r="A23" t="str">
            <v>제 55 호표</v>
          </cell>
          <cell r="B23" t="str">
            <v>인터폰모기+AMP(180/200W)</v>
          </cell>
          <cell r="E23">
            <v>2081000</v>
          </cell>
          <cell r="J23">
            <v>0</v>
          </cell>
        </row>
        <row r="24">
          <cell r="A24" t="str">
            <v>제 48 호표</v>
          </cell>
          <cell r="B24" t="str">
            <v>인터폰모기+AMP(50/100W)</v>
          </cell>
          <cell r="E24">
            <v>1528000</v>
          </cell>
          <cell r="J24">
            <v>0</v>
          </cell>
        </row>
        <row r="25">
          <cell r="A25" t="str">
            <v>제 49 호표</v>
          </cell>
          <cell r="B25" t="str">
            <v>인터폰모기+AMP(60/100W)</v>
          </cell>
          <cell r="E25">
            <v>1528000</v>
          </cell>
          <cell r="J25">
            <v>0</v>
          </cell>
        </row>
        <row r="26">
          <cell r="A26" t="str">
            <v>제 50 호표</v>
          </cell>
          <cell r="B26" t="str">
            <v>인터폰모기+AMP(90/100W)</v>
          </cell>
          <cell r="E26">
            <v>1648000</v>
          </cell>
          <cell r="J26">
            <v>0</v>
          </cell>
        </row>
        <row r="27">
          <cell r="A27" t="str">
            <v>제 40 호표</v>
          </cell>
          <cell r="B27" t="str">
            <v>접지공사 제1종</v>
          </cell>
          <cell r="E27">
            <v>18000</v>
          </cell>
          <cell r="F27">
            <v>26269</v>
          </cell>
          <cell r="G27">
            <v>27882.83</v>
          </cell>
          <cell r="J27">
            <v>1613</v>
          </cell>
        </row>
        <row r="28">
          <cell r="A28" t="str">
            <v>제 41 호표</v>
          </cell>
          <cell r="B28" t="str">
            <v>접지공사 제2종</v>
          </cell>
          <cell r="E28">
            <v>20300</v>
          </cell>
          <cell r="F28">
            <v>26269</v>
          </cell>
          <cell r="G28">
            <v>27882.83</v>
          </cell>
          <cell r="J28">
            <v>1613</v>
          </cell>
        </row>
        <row r="29">
          <cell r="A29" t="str">
            <v>제 42 호표</v>
          </cell>
          <cell r="B29" t="str">
            <v>접지공사 제3종</v>
          </cell>
          <cell r="E29">
            <v>9600</v>
          </cell>
          <cell r="F29">
            <v>13770</v>
          </cell>
          <cell r="G29">
            <v>14613</v>
          </cell>
          <cell r="J29">
            <v>843</v>
          </cell>
        </row>
        <row r="30">
          <cell r="A30" t="str">
            <v>제 43 호표</v>
          </cell>
          <cell r="B30" t="str">
            <v>접지단자함-1P</v>
          </cell>
          <cell r="E30">
            <v>13247</v>
          </cell>
          <cell r="F30">
            <v>23987.200000000001</v>
          </cell>
          <cell r="G30">
            <v>25060.628000000001</v>
          </cell>
          <cell r="J30">
            <v>1073</v>
          </cell>
        </row>
        <row r="31">
          <cell r="A31" t="str">
            <v>제 44 호표</v>
          </cell>
          <cell r="B31" t="str">
            <v>접지단자함-6P</v>
          </cell>
          <cell r="E31">
            <v>52228</v>
          </cell>
          <cell r="F31">
            <v>27433.200000000001</v>
          </cell>
          <cell r="G31">
            <v>28603.668000000001</v>
          </cell>
          <cell r="J31">
            <v>1170</v>
          </cell>
        </row>
        <row r="32">
          <cell r="A32" t="str">
            <v>제 47 호표</v>
          </cell>
          <cell r="B32" t="str">
            <v>통신수공 3호</v>
          </cell>
          <cell r="E32">
            <v>478693</v>
          </cell>
          <cell r="F32">
            <v>440293.75</v>
          </cell>
          <cell r="G32">
            <v>456503.45799999998</v>
          </cell>
          <cell r="J32">
            <v>16209</v>
          </cell>
        </row>
        <row r="33">
          <cell r="A33" t="str">
            <v>제 57 호표</v>
          </cell>
          <cell r="B33" t="str">
            <v>AMP RACK(550W)</v>
          </cell>
          <cell r="E33">
            <v>2629600</v>
          </cell>
          <cell r="J33">
            <v>0</v>
          </cell>
        </row>
        <row r="34">
          <cell r="A34" t="str">
            <v>제 58 호표</v>
          </cell>
          <cell r="B34" t="str">
            <v>AMP RACK(600W)</v>
          </cell>
          <cell r="E34">
            <v>2701600</v>
          </cell>
          <cell r="J34">
            <v>0</v>
          </cell>
        </row>
        <row r="35">
          <cell r="A35" t="str">
            <v>제 34 호표</v>
          </cell>
          <cell r="B35" t="str">
            <v>EPS SUPPORT W100</v>
          </cell>
          <cell r="E35">
            <v>1176</v>
          </cell>
          <cell r="F35">
            <v>1270.8</v>
          </cell>
          <cell r="G35">
            <v>1328.2919999999999</v>
          </cell>
          <cell r="J35">
            <v>57</v>
          </cell>
        </row>
        <row r="36">
          <cell r="A36" t="str">
            <v>제 35 호표</v>
          </cell>
          <cell r="B36" t="str">
            <v>EPS SUPPORT W200</v>
          </cell>
          <cell r="E36">
            <v>1536</v>
          </cell>
          <cell r="F36">
            <v>1270.8</v>
          </cell>
          <cell r="G36">
            <v>1328.2919999999999</v>
          </cell>
          <cell r="J36">
            <v>57</v>
          </cell>
        </row>
        <row r="37">
          <cell r="A37" t="str">
            <v>제 36호표</v>
          </cell>
          <cell r="B37" t="str">
            <v>EPS SUPPORT W300</v>
          </cell>
          <cell r="E37">
            <v>46440</v>
          </cell>
          <cell r="F37">
            <v>1270.8</v>
          </cell>
          <cell r="G37">
            <v>1328.2919999999999</v>
          </cell>
          <cell r="J37">
            <v>57</v>
          </cell>
        </row>
        <row r="38">
          <cell r="A38" t="str">
            <v>제 21 호표</v>
          </cell>
          <cell r="B38" t="str">
            <v>HANGER W100/1단</v>
          </cell>
          <cell r="E38">
            <v>1448</v>
          </cell>
          <cell r="F38">
            <v>2541.6</v>
          </cell>
          <cell r="G38">
            <v>2656.5839999999998</v>
          </cell>
          <cell r="J38">
            <v>114</v>
          </cell>
        </row>
        <row r="39">
          <cell r="A39" t="str">
            <v>제 22 호표</v>
          </cell>
          <cell r="B39" t="str">
            <v>HANGER W150/1단</v>
          </cell>
          <cell r="E39">
            <v>1628</v>
          </cell>
          <cell r="F39">
            <v>2541.6</v>
          </cell>
          <cell r="G39">
            <v>2656.5839999999998</v>
          </cell>
          <cell r="J39">
            <v>114</v>
          </cell>
        </row>
        <row r="40">
          <cell r="A40" t="str">
            <v>제 28 호표</v>
          </cell>
          <cell r="B40" t="str">
            <v>HANGER W150/2단</v>
          </cell>
          <cell r="E40">
            <v>2858</v>
          </cell>
          <cell r="J40">
            <v>0</v>
          </cell>
        </row>
        <row r="41">
          <cell r="A41" t="str">
            <v>제 32 호표</v>
          </cell>
          <cell r="B41" t="str">
            <v>HANGER W150/3단</v>
          </cell>
          <cell r="E41">
            <v>4088</v>
          </cell>
          <cell r="J41">
            <v>0</v>
          </cell>
        </row>
        <row r="42">
          <cell r="A42" t="str">
            <v>제 23 호표</v>
          </cell>
          <cell r="B42" t="str">
            <v>HANGER W200/1단</v>
          </cell>
          <cell r="E42">
            <v>1808</v>
          </cell>
          <cell r="F42">
            <v>2541.6</v>
          </cell>
          <cell r="G42">
            <v>2656.5839999999998</v>
          </cell>
          <cell r="J42">
            <v>114</v>
          </cell>
        </row>
        <row r="43">
          <cell r="A43" t="str">
            <v>제 29 호표</v>
          </cell>
          <cell r="B43" t="str">
            <v>HANGER W200/2단</v>
          </cell>
          <cell r="E43">
            <v>3218</v>
          </cell>
          <cell r="J43">
            <v>0</v>
          </cell>
        </row>
        <row r="44">
          <cell r="A44" t="str">
            <v>제 33 호표</v>
          </cell>
          <cell r="B44" t="str">
            <v>HANGER W200/3단</v>
          </cell>
          <cell r="E44">
            <v>4628</v>
          </cell>
          <cell r="J44">
            <v>0</v>
          </cell>
        </row>
        <row r="45">
          <cell r="A45" t="str">
            <v>제 24 호표</v>
          </cell>
          <cell r="B45" t="str">
            <v>HANGER W300/1단</v>
          </cell>
          <cell r="E45">
            <v>2168</v>
          </cell>
          <cell r="F45">
            <v>2541.6</v>
          </cell>
          <cell r="G45">
            <v>2656.5839999999998</v>
          </cell>
          <cell r="J45">
            <v>114</v>
          </cell>
        </row>
        <row r="46">
          <cell r="A46" t="str">
            <v>제 30 호표</v>
          </cell>
          <cell r="B46" t="str">
            <v>HANGER W300/2단</v>
          </cell>
          <cell r="E46">
            <v>3938</v>
          </cell>
          <cell r="J46">
            <v>0</v>
          </cell>
        </row>
        <row r="47">
          <cell r="A47" t="str">
            <v>제 25 호표</v>
          </cell>
          <cell r="B47" t="str">
            <v>HANGER W400/1단</v>
          </cell>
          <cell r="E47">
            <v>2528</v>
          </cell>
          <cell r="F47">
            <v>2541.6</v>
          </cell>
          <cell r="G47">
            <v>2656.5839999999998</v>
          </cell>
          <cell r="J47">
            <v>114</v>
          </cell>
        </row>
        <row r="48">
          <cell r="A48" t="str">
            <v>제 26 호표</v>
          </cell>
          <cell r="B48" t="str">
            <v>HANGER W600/1단</v>
          </cell>
          <cell r="E48">
            <v>3248</v>
          </cell>
          <cell r="J48">
            <v>0</v>
          </cell>
        </row>
        <row r="49">
          <cell r="A49" t="str">
            <v>제 31 호표</v>
          </cell>
          <cell r="B49" t="str">
            <v>HANGER W600/2단</v>
          </cell>
          <cell r="E49">
            <v>6098</v>
          </cell>
          <cell r="J49">
            <v>0</v>
          </cell>
        </row>
        <row r="50">
          <cell r="A50" t="str">
            <v>제 27 호표</v>
          </cell>
          <cell r="B50" t="str">
            <v>HANGER W900/1단</v>
          </cell>
          <cell r="E50">
            <v>4328</v>
          </cell>
          <cell r="J50">
            <v>0</v>
          </cell>
        </row>
        <row r="51">
          <cell r="A51" t="str">
            <v>제 16 호표</v>
          </cell>
          <cell r="B51" t="str">
            <v>PIPE HANGER 16C</v>
          </cell>
          <cell r="E51">
            <v>509</v>
          </cell>
          <cell r="F51">
            <v>1270.8</v>
          </cell>
          <cell r="G51">
            <v>1328.2919999999999</v>
          </cell>
          <cell r="J51">
            <v>57</v>
          </cell>
        </row>
        <row r="52">
          <cell r="A52" t="str">
            <v>제 17 호표</v>
          </cell>
          <cell r="B52" t="str">
            <v>PIPE HANGER 28C</v>
          </cell>
          <cell r="E52">
            <v>519</v>
          </cell>
          <cell r="F52">
            <v>1270.8</v>
          </cell>
          <cell r="G52">
            <v>1328.2919999999999</v>
          </cell>
          <cell r="J52">
            <v>57</v>
          </cell>
        </row>
        <row r="53">
          <cell r="A53" t="str">
            <v>제 18 호표</v>
          </cell>
          <cell r="B53" t="str">
            <v>PIPE HANGER 36C</v>
          </cell>
          <cell r="E53">
            <v>574</v>
          </cell>
          <cell r="F53">
            <v>1270.8</v>
          </cell>
          <cell r="G53">
            <v>1328.2919999999999</v>
          </cell>
          <cell r="J53">
            <v>57</v>
          </cell>
        </row>
        <row r="54">
          <cell r="A54" t="str">
            <v>제 19 호표</v>
          </cell>
          <cell r="B54" t="str">
            <v>PIPE HANGER 42C</v>
          </cell>
          <cell r="E54">
            <v>599</v>
          </cell>
          <cell r="F54">
            <v>1270.8</v>
          </cell>
          <cell r="G54">
            <v>1328.2919999999999</v>
          </cell>
          <cell r="J54">
            <v>57</v>
          </cell>
        </row>
        <row r="55">
          <cell r="A55" t="str">
            <v>제 20 호표</v>
          </cell>
          <cell r="B55" t="str">
            <v>PIPE HANGER 54C</v>
          </cell>
          <cell r="E55">
            <v>1023</v>
          </cell>
          <cell r="F55">
            <v>1270.8</v>
          </cell>
          <cell r="G55">
            <v>1328.2919999999999</v>
          </cell>
          <cell r="J55">
            <v>57</v>
          </cell>
        </row>
        <row r="56">
          <cell r="A56" t="str">
            <v>제 56 호표</v>
          </cell>
          <cell r="B56" t="str">
            <v>TV 공시청안테나</v>
          </cell>
          <cell r="E56">
            <v>350394</v>
          </cell>
          <cell r="F56">
            <v>113226.823</v>
          </cell>
          <cell r="G56">
            <v>124895.803</v>
          </cell>
          <cell r="J56">
            <v>11668</v>
          </cell>
        </row>
        <row r="57">
          <cell r="A57" t="str">
            <v>제 60 호표</v>
          </cell>
          <cell r="B57" t="str">
            <v>TV 분배기함</v>
          </cell>
          <cell r="E57">
            <v>80324</v>
          </cell>
          <cell r="F57">
            <v>124375.4</v>
          </cell>
          <cell r="G57">
            <v>151092.076</v>
          </cell>
          <cell r="J57">
            <v>26716</v>
          </cell>
        </row>
        <row r="58">
          <cell r="A58" t="str">
            <v>제 61 호표</v>
          </cell>
          <cell r="B58" t="str">
            <v>TV 분배기함(401A)</v>
          </cell>
          <cell r="E58">
            <v>102124</v>
          </cell>
          <cell r="F58">
            <v>124375.4</v>
          </cell>
          <cell r="G58">
            <v>151092.076</v>
          </cell>
          <cell r="J58">
            <v>26716</v>
          </cell>
        </row>
        <row r="59">
          <cell r="A59" t="str">
            <v>제 62 호표</v>
          </cell>
          <cell r="B59" t="str">
            <v>TV 분배기함(401B)</v>
          </cell>
          <cell r="E59">
            <v>164924</v>
          </cell>
          <cell r="F59">
            <v>204741.4</v>
          </cell>
          <cell r="G59">
            <v>250901.24600000001</v>
          </cell>
          <cell r="J59">
            <v>46159</v>
          </cell>
        </row>
        <row r="60">
          <cell r="A60" t="str">
            <v>제 63 호표</v>
          </cell>
          <cell r="B60" t="str">
            <v>TV 분배기함(401C)</v>
          </cell>
          <cell r="E60">
            <v>164224</v>
          </cell>
          <cell r="F60">
            <v>199711.4</v>
          </cell>
          <cell r="G60">
            <v>244732.15599999999</v>
          </cell>
          <cell r="J60">
            <v>45020</v>
          </cell>
        </row>
        <row r="61">
          <cell r="A61" t="str">
            <v>제 64 호표</v>
          </cell>
          <cell r="B61" t="str">
            <v>TV 분배기함(402A)</v>
          </cell>
          <cell r="E61">
            <v>200024</v>
          </cell>
          <cell r="F61">
            <v>204685.4</v>
          </cell>
          <cell r="G61">
            <v>255362.62599999999</v>
          </cell>
          <cell r="J61">
            <v>50677</v>
          </cell>
        </row>
        <row r="62">
          <cell r="A62" t="str">
            <v>제 65 호표</v>
          </cell>
          <cell r="B62" t="str">
            <v>TV 분배기함(402B)</v>
          </cell>
          <cell r="E62">
            <v>163524</v>
          </cell>
          <cell r="F62">
            <v>194681.4</v>
          </cell>
          <cell r="G62">
            <v>238563.06599999999</v>
          </cell>
          <cell r="J62">
            <v>43881</v>
          </cell>
        </row>
        <row r="63">
          <cell r="A63" t="str">
            <v>제 66 호표</v>
          </cell>
          <cell r="B63" t="str">
            <v>TV 분배기함(402C)</v>
          </cell>
          <cell r="E63">
            <v>243324</v>
          </cell>
          <cell r="F63">
            <v>310067.40000000002</v>
          </cell>
          <cell r="G63">
            <v>383395.41600000003</v>
          </cell>
          <cell r="J63">
            <v>73328</v>
          </cell>
        </row>
        <row r="64">
          <cell r="A64" t="str">
            <v>제 67 호표</v>
          </cell>
          <cell r="B64" t="str">
            <v>TV 분배기함(403A)</v>
          </cell>
          <cell r="E64">
            <v>222324</v>
          </cell>
          <cell r="F64">
            <v>264063.40000000002</v>
          </cell>
          <cell r="G64">
            <v>325182.08600000001</v>
          </cell>
          <cell r="J64">
            <v>61118</v>
          </cell>
        </row>
        <row r="65">
          <cell r="A65" t="str">
            <v>제 68 호표</v>
          </cell>
          <cell r="B65" t="str">
            <v>TV 분배기함(403B)</v>
          </cell>
          <cell r="E65">
            <v>122024</v>
          </cell>
          <cell r="F65">
            <v>140027.4</v>
          </cell>
          <cell r="G65">
            <v>170036.946</v>
          </cell>
          <cell r="J65">
            <v>30009</v>
          </cell>
        </row>
        <row r="66">
          <cell r="A66" t="str">
            <v>제 69 호표</v>
          </cell>
          <cell r="B66" t="str">
            <v>TV 분배기함(403C)</v>
          </cell>
          <cell r="E66">
            <v>164924</v>
          </cell>
          <cell r="F66">
            <v>204741.4</v>
          </cell>
          <cell r="G66">
            <v>250901.24600000001</v>
          </cell>
          <cell r="J66">
            <v>46159</v>
          </cell>
        </row>
        <row r="67">
          <cell r="A67" t="str">
            <v>제 70 호표</v>
          </cell>
          <cell r="B67" t="str">
            <v>TV 분배기함(404A)</v>
          </cell>
          <cell r="E67">
            <v>143324</v>
          </cell>
          <cell r="F67">
            <v>181363.4</v>
          </cell>
          <cell r="G67">
            <v>222495.55600000001</v>
          </cell>
          <cell r="J67">
            <v>41132</v>
          </cell>
        </row>
        <row r="68">
          <cell r="A68" t="str">
            <v>제 71 호표</v>
          </cell>
          <cell r="B68" t="str">
            <v>TV 분배기함(404B)</v>
          </cell>
          <cell r="E68">
            <v>121524</v>
          </cell>
          <cell r="F68">
            <v>134997.4</v>
          </cell>
          <cell r="G68">
            <v>163867.856</v>
          </cell>
          <cell r="J68">
            <v>28870</v>
          </cell>
        </row>
        <row r="69">
          <cell r="A69" t="str">
            <v>제 72 호표</v>
          </cell>
          <cell r="B69" t="str">
            <v>TV 분배기함(404C)</v>
          </cell>
          <cell r="E69">
            <v>222024</v>
          </cell>
          <cell r="F69">
            <v>261729.4</v>
          </cell>
          <cell r="G69">
            <v>322304.72600000002</v>
          </cell>
          <cell r="J69">
            <v>60575</v>
          </cell>
        </row>
        <row r="70">
          <cell r="A70" t="str">
            <v>제 73 호표</v>
          </cell>
          <cell r="B70" t="str">
            <v>TV 분배기함(405A)</v>
          </cell>
          <cell r="E70">
            <v>200024</v>
          </cell>
          <cell r="F70">
            <v>204685.4</v>
          </cell>
          <cell r="G70">
            <v>255362.62599999999</v>
          </cell>
          <cell r="J70">
            <v>50677</v>
          </cell>
        </row>
        <row r="71">
          <cell r="A71" t="str">
            <v>제 74 호표</v>
          </cell>
          <cell r="B71" t="str">
            <v>TV 분배기함(405B)</v>
          </cell>
          <cell r="E71">
            <v>163324</v>
          </cell>
          <cell r="F71">
            <v>194681.4</v>
          </cell>
          <cell r="G71">
            <v>238563.06599999999</v>
          </cell>
          <cell r="J71">
            <v>43881</v>
          </cell>
        </row>
        <row r="72">
          <cell r="A72" t="str">
            <v>제 75 호표</v>
          </cell>
          <cell r="B72" t="str">
            <v>TV 분배기함(406A)</v>
          </cell>
          <cell r="E72">
            <v>143324</v>
          </cell>
          <cell r="F72">
            <v>181363.4</v>
          </cell>
          <cell r="G72">
            <v>222495.55600000001</v>
          </cell>
          <cell r="J72">
            <v>41132</v>
          </cell>
        </row>
        <row r="73">
          <cell r="A73" t="str">
            <v>제 76 호표</v>
          </cell>
          <cell r="B73" t="str">
            <v>TV 분배기함(406B)</v>
          </cell>
          <cell r="E73">
            <v>263524</v>
          </cell>
          <cell r="F73">
            <v>323385.40000000002</v>
          </cell>
          <cell r="G73">
            <v>399462.92599999998</v>
          </cell>
          <cell r="J73">
            <v>76077</v>
          </cell>
        </row>
        <row r="74">
          <cell r="A74" t="str">
            <v>제 77 호표</v>
          </cell>
          <cell r="B74" t="str">
            <v>TV 분배기함(406C)</v>
          </cell>
          <cell r="E74">
            <v>122224</v>
          </cell>
          <cell r="F74">
            <v>140027.4</v>
          </cell>
          <cell r="G74">
            <v>170036.946</v>
          </cell>
          <cell r="J74">
            <v>30009</v>
          </cell>
        </row>
        <row r="75">
          <cell r="A75" t="str">
            <v>제 78 호표</v>
          </cell>
          <cell r="B75" t="str">
            <v>TV 분배기함(406D)</v>
          </cell>
          <cell r="E75">
            <v>164924</v>
          </cell>
          <cell r="F75">
            <v>107397.4</v>
          </cell>
          <cell r="G75">
            <v>123429.746</v>
          </cell>
          <cell r="J75">
            <v>16032</v>
          </cell>
        </row>
        <row r="76">
          <cell r="A76" t="str">
            <v>제 79 호표</v>
          </cell>
          <cell r="B76" t="str">
            <v>TV 분배기함(501A)</v>
          </cell>
          <cell r="E76">
            <v>251644</v>
          </cell>
          <cell r="F76">
            <v>302703.40000000002</v>
          </cell>
          <cell r="G76">
            <v>374348.96600000001</v>
          </cell>
          <cell r="J76">
            <v>71645</v>
          </cell>
        </row>
        <row r="77">
          <cell r="A77" t="str">
            <v>제 80 호표</v>
          </cell>
          <cell r="B77" t="str">
            <v>TV 분배기함(501B)</v>
          </cell>
          <cell r="E77">
            <v>205424</v>
          </cell>
          <cell r="F77">
            <v>259033.4</v>
          </cell>
          <cell r="G77">
            <v>319012.99599999998</v>
          </cell>
          <cell r="J77">
            <v>59979</v>
          </cell>
        </row>
        <row r="78">
          <cell r="A78" t="str">
            <v>제 81 호표</v>
          </cell>
          <cell r="B78" t="str">
            <v>TV 분배기함(502A)</v>
          </cell>
          <cell r="E78">
            <v>144724</v>
          </cell>
          <cell r="F78">
            <v>188727.4</v>
          </cell>
          <cell r="G78">
            <v>231542.00599999999</v>
          </cell>
          <cell r="J78">
            <v>42814</v>
          </cell>
        </row>
        <row r="79">
          <cell r="A79" t="str">
            <v>제 82 호표</v>
          </cell>
          <cell r="B79" t="str">
            <v>TV 분배기함(502B)</v>
          </cell>
          <cell r="E79">
            <v>103724</v>
          </cell>
          <cell r="F79">
            <v>188097.4</v>
          </cell>
          <cell r="G79">
            <v>225883.976</v>
          </cell>
          <cell r="J79">
            <v>37786</v>
          </cell>
        </row>
        <row r="80">
          <cell r="A80" t="str">
            <v>제 83 호표</v>
          </cell>
          <cell r="B80" t="str">
            <v>TV 분배기함(503A)</v>
          </cell>
          <cell r="E80">
            <v>225600</v>
          </cell>
          <cell r="F80">
            <v>238386.7</v>
          </cell>
          <cell r="G80">
            <v>293935.93300000002</v>
          </cell>
          <cell r="J80">
            <v>55549</v>
          </cell>
        </row>
        <row r="81">
          <cell r="A81" t="str">
            <v>제 84 호표</v>
          </cell>
          <cell r="B81" t="str">
            <v>TV 분배기함(503B)</v>
          </cell>
          <cell r="E81">
            <v>163524</v>
          </cell>
          <cell r="F81">
            <v>194681.4</v>
          </cell>
          <cell r="G81">
            <v>238563.06599999999</v>
          </cell>
          <cell r="J81">
            <v>43881</v>
          </cell>
        </row>
        <row r="82">
          <cell r="A82" t="str">
            <v>제 85 호표</v>
          </cell>
          <cell r="B82" t="str">
            <v>TV 분배기함(504A)</v>
          </cell>
          <cell r="E82">
            <v>193524</v>
          </cell>
          <cell r="F82">
            <v>238351.4</v>
          </cell>
          <cell r="G82">
            <v>293899.03600000002</v>
          </cell>
          <cell r="J82">
            <v>55547</v>
          </cell>
        </row>
        <row r="83">
          <cell r="A83" t="str">
            <v>제 86 호표</v>
          </cell>
          <cell r="B83" t="str">
            <v>TV 분배기함(504B)</v>
          </cell>
          <cell r="E83">
            <v>163524</v>
          </cell>
          <cell r="F83">
            <v>194716.7</v>
          </cell>
          <cell r="G83">
            <v>238599.96299999999</v>
          </cell>
          <cell r="J83">
            <v>43883</v>
          </cell>
        </row>
        <row r="84">
          <cell r="A84" t="str">
            <v>제 87 호표</v>
          </cell>
          <cell r="B84" t="str">
            <v>TV 분배기함(505A)</v>
          </cell>
          <cell r="E84">
            <v>193524</v>
          </cell>
          <cell r="F84">
            <v>238351.4</v>
          </cell>
          <cell r="G84">
            <v>293899.03600000002</v>
          </cell>
          <cell r="J84">
            <v>55547</v>
          </cell>
        </row>
        <row r="85">
          <cell r="A85" t="str">
            <v>제 88 호표</v>
          </cell>
          <cell r="B85" t="str">
            <v>TV 분배기함(505B)</v>
          </cell>
          <cell r="E85">
            <v>163524</v>
          </cell>
          <cell r="F85">
            <v>194716.7</v>
          </cell>
          <cell r="G85">
            <v>238599.96299999999</v>
          </cell>
          <cell r="J85">
            <v>43883</v>
          </cell>
        </row>
        <row r="86">
          <cell r="A86" t="str">
            <v>제 89 호표</v>
          </cell>
          <cell r="B86" t="str">
            <v>TV 분배기함(505C)</v>
          </cell>
          <cell r="E86">
            <v>164224</v>
          </cell>
          <cell r="F86">
            <v>180198.7</v>
          </cell>
          <cell r="G86">
            <v>222393.073</v>
          </cell>
          <cell r="J86">
            <v>42194</v>
          </cell>
        </row>
        <row r="87">
          <cell r="A87" t="str">
            <v>제 90호표</v>
          </cell>
          <cell r="B87" t="str">
            <v>TV 분배기함(506A)</v>
          </cell>
          <cell r="E87">
            <v>185224</v>
          </cell>
          <cell r="F87">
            <v>232521.4</v>
          </cell>
          <cell r="G87">
            <v>287637.02600000001</v>
          </cell>
          <cell r="J87">
            <v>55115</v>
          </cell>
        </row>
        <row r="88">
          <cell r="A88" t="str">
            <v>제 91 호표</v>
          </cell>
          <cell r="B88" t="str">
            <v>TV 분배기함(506B)</v>
          </cell>
          <cell r="E88">
            <v>164224</v>
          </cell>
          <cell r="F88">
            <v>199711.4</v>
          </cell>
          <cell r="G88">
            <v>244732.15599999999</v>
          </cell>
          <cell r="J88">
            <v>45020</v>
          </cell>
        </row>
        <row r="89">
          <cell r="A89" t="str">
            <v>제 92 호표</v>
          </cell>
          <cell r="B89" t="str">
            <v>TV 분배기함(506C)</v>
          </cell>
          <cell r="E89">
            <v>206124</v>
          </cell>
          <cell r="F89">
            <v>259033.4</v>
          </cell>
          <cell r="G89">
            <v>319012.99599999998</v>
          </cell>
          <cell r="J89">
            <v>59979</v>
          </cell>
        </row>
        <row r="90">
          <cell r="A90" t="str">
            <v>제 59 호표</v>
          </cell>
          <cell r="B90" t="str">
            <v>TV 분배기함(TV-D)</v>
          </cell>
          <cell r="E90">
            <v>68424</v>
          </cell>
          <cell r="F90">
            <v>86297.4</v>
          </cell>
          <cell r="G90">
            <v>102362.795</v>
          </cell>
          <cell r="J90">
            <v>16065</v>
          </cell>
        </row>
        <row r="91">
          <cell r="A91" t="str">
            <v>제 37 호표</v>
          </cell>
          <cell r="B91" t="str">
            <v>WALL SUPPORT-4단</v>
          </cell>
          <cell r="E91">
            <v>6537</v>
          </cell>
          <cell r="J91">
            <v>0</v>
          </cell>
        </row>
        <row r="92">
          <cell r="A92" t="str">
            <v>제 38 호표</v>
          </cell>
          <cell r="B92" t="str">
            <v>WALL SUPPORT-5단</v>
          </cell>
          <cell r="E92">
            <v>8037</v>
          </cell>
          <cell r="J92">
            <v>0</v>
          </cell>
        </row>
      </sheetData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내역(가지)"/>
      <sheetName val="갑  지(4차)"/>
      <sheetName val="내역4차"/>
      <sheetName val="lee"/>
      <sheetName val="집계표소트"/>
    </sheetNames>
    <sheetDataSet>
      <sheetData sheetId="0">
        <row r="269">
          <cell r="F269" t="str">
            <v>인건비적용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IPE"/>
      <sheetName val="DUCT"/>
      <sheetName val="장비설치공사"/>
      <sheetName val="기계실배관공사"/>
      <sheetName val="일반공조"/>
      <sheetName val="공조실공조"/>
      <sheetName val="공조닥트"/>
      <sheetName val="환기닥트"/>
      <sheetName val="공조실닥트"/>
      <sheetName val="제연닥트"/>
      <sheetName val="위생기구설치공사"/>
      <sheetName val="급수급탕배관공사"/>
      <sheetName val="중수배관공사"/>
      <sheetName val="배수배제통기관공사"/>
      <sheetName val="소화장비설치공사"/>
      <sheetName val="펌프실소화배관공사"/>
      <sheetName val="옥내소화전배관공사"/>
      <sheetName val="스프링클러배관공사"/>
      <sheetName val="하론배관공사"/>
      <sheetName val="옥외소화배관공사"/>
      <sheetName val="공동구소화배관공사"/>
      <sheetName val="공동구 및 옥외배관공사"/>
      <sheetName val="주차장옥내소화전배관공사"/>
      <sheetName val="주차장스프링클러 배관공사"/>
      <sheetName val="철거공사"/>
      <sheetName val="내역(가지)"/>
    </sheetNames>
    <sheetDataSet>
      <sheetData sheetId="0" refreshError="1">
        <row r="23">
          <cell r="U2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갑지2"/>
      <sheetName val="갑지1"/>
      <sheetName val="집계표"/>
      <sheetName val="내역서"/>
      <sheetName val="지급자재 "/>
      <sheetName val="전체제잡비"/>
      <sheetName val="98정산"/>
      <sheetName val="식단가"/>
      <sheetName val="도담구내 개소별 명세"/>
      <sheetName val="PI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D6">
            <v>3576308554</v>
          </cell>
        </row>
        <row r="8">
          <cell r="D8">
            <v>766880884</v>
          </cell>
        </row>
        <row r="10">
          <cell r="D10">
            <v>2519995656</v>
          </cell>
        </row>
        <row r="12">
          <cell r="D12">
            <v>851203597</v>
          </cell>
        </row>
        <row r="15">
          <cell r="D15">
            <v>2275765858</v>
          </cell>
        </row>
        <row r="17">
          <cell r="D17">
            <v>6687335365</v>
          </cell>
        </row>
        <row r="19">
          <cell r="D19" t="str">
            <v>6,333,289,942</v>
          </cell>
        </row>
        <row r="20">
          <cell r="D20" t="str">
            <v>4,088,428,984</v>
          </cell>
        </row>
        <row r="21">
          <cell r="D21">
            <v>84086834546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가격비교-형석"/>
      <sheetName val="을지"/>
      <sheetName val="손익분석"/>
      <sheetName val="통합배선인건"/>
      <sheetName val="견적갑지"/>
      <sheetName val="물량산출"/>
      <sheetName val="비교자료"/>
      <sheetName val="동력부하"/>
      <sheetName val="L-기술계산(1Φ220-110V)"/>
      <sheetName val="전등부하"/>
      <sheetName val="0.6-1KV FCV"/>
      <sheetName val="전동기규격"/>
      <sheetName val="표지"/>
      <sheetName val="수변전용량검토"/>
      <sheetName val="단락전류계산서"/>
      <sheetName val="(UT동)SUB"/>
      <sheetName val="(본관동)SUB"/>
      <sheetName val="(2공장동)SUB"/>
      <sheetName val="(사출동)SUB"/>
      <sheetName val="(UT동)UTIL"/>
      <sheetName val="(본관동)AHU"/>
      <sheetName val="(2공장동)AHU"/>
      <sheetName val="(사출동)AHU"/>
      <sheetName val="(사출동)장치"/>
      <sheetName val="200"/>
      <sheetName val="실행내역"/>
      <sheetName val="조명율표"/>
      <sheetName val="N賃率-職"/>
      <sheetName val="내역서"/>
      <sheetName val="직노"/>
      <sheetName val="BasePriceList"/>
      <sheetName val="대공종"/>
      <sheetName val="표지 (2)"/>
      <sheetName val="실행"/>
      <sheetName val="건축내역"/>
      <sheetName val="48전력선로일위"/>
      <sheetName val="고등학교"/>
      <sheetName val="내역서1"/>
      <sheetName val="CAT_5"/>
      <sheetName val="SG"/>
      <sheetName val="총괄표"/>
      <sheetName val="#REF"/>
      <sheetName val="설계서"/>
      <sheetName val="봉방동근생"/>
      <sheetName val="제잡비"/>
      <sheetName val="단가표"/>
      <sheetName val="본부소개"/>
      <sheetName val="내역"/>
      <sheetName val="A 견적"/>
      <sheetName val="당초"/>
      <sheetName val="영창26"/>
      <sheetName val=" 소방공사 산출근거"/>
      <sheetName val="노임단가표"/>
      <sheetName val="상가TV배선"/>
      <sheetName val="1유리"/>
      <sheetName val="빌딩 안내"/>
      <sheetName val="총괄"/>
      <sheetName val="요율"/>
      <sheetName val="전기일위목록"/>
      <sheetName val="재료"/>
      <sheetName val="인건비"/>
      <sheetName val="노무비 근거"/>
      <sheetName val="한일양산"/>
      <sheetName val="수량산출서"/>
      <sheetName val="설계금내역서"/>
      <sheetName val="공사비총괄표"/>
      <sheetName val="신우"/>
      <sheetName val="교통대책내역"/>
      <sheetName val="갑지"/>
      <sheetName val="집계표"/>
      <sheetName val="CTEMCOST"/>
      <sheetName val="기본일위"/>
      <sheetName val="일위대가집계표"/>
      <sheetName val="원가계산서 "/>
      <sheetName val="내역표지"/>
      <sheetName val="일위"/>
      <sheetName val="물가조사"/>
      <sheetName val="Sheet2"/>
      <sheetName val="Sheet3"/>
      <sheetName val="예산M11A"/>
      <sheetName val="자재단가"/>
      <sheetName val="98지급계획"/>
      <sheetName val="산출금액내역"/>
      <sheetName val="Sheet1"/>
      <sheetName val="일위대가표"/>
      <sheetName val="102역사"/>
      <sheetName val="AIR SHOWER(3인용)"/>
      <sheetName val="차수공개요"/>
      <sheetName val="기계경비"/>
      <sheetName val="견적서"/>
      <sheetName val="DATA"/>
      <sheetName val="3BL공동구 수량"/>
      <sheetName val="기계경비(시간당)"/>
      <sheetName val="가설공사"/>
      <sheetName val="6호기"/>
      <sheetName val="BID"/>
      <sheetName val="101동"/>
      <sheetName val="제출내역"/>
      <sheetName val="을"/>
      <sheetName val="95년12월말"/>
      <sheetName val="전체제잡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공사비예산서 (2)"/>
      <sheetName val="설계 내역서 (2)"/>
      <sheetName val="공사비예산서"/>
      <sheetName val="설계 내역서"/>
      <sheetName val="품셈총괄표"/>
      <sheetName val=" 품셈"/>
      <sheetName val="장비부표총괄표"/>
      <sheetName val="부표총괄표"/>
      <sheetName val="일반부표"/>
      <sheetName val="별표총괄표"/>
      <sheetName val="별표 (2)"/>
      <sheetName val="사급자재"/>
      <sheetName val="지입자재"/>
      <sheetName val="자재수량"/>
      <sheetName val="토량총괄"/>
      <sheetName val="토적계산"/>
      <sheetName val="구조물토량"/>
      <sheetName val="우수평균깊이"/>
      <sheetName val="구조물수량산출"/>
      <sheetName val="자료"/>
      <sheetName val="단가"/>
      <sheetName val="Sheet11"/>
      <sheetName val="Sheet12"/>
      <sheetName val="Sheet13"/>
      <sheetName val="Sheet14"/>
      <sheetName val="Sheet15"/>
      <sheetName val="Sheet16"/>
      <sheetName val="일반부표총괄"/>
      <sheetName val="별 표"/>
      <sheetName val="별표총괄"/>
      <sheetName val="품셈TABLE"/>
      <sheetName val="공사비집계표"/>
      <sheetName val="원가계산"/>
      <sheetName val="견적 조건 변경사항"/>
      <sheetName val="단지내-공내역"/>
      <sheetName val="Sheet2"/>
      <sheetName val="Sheet3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시멘트"/>
      <sheetName val="도급"/>
      <sheetName val="잡설비내역"/>
      <sheetName val="노임단가"/>
      <sheetName val="공통가설(현장검토안)"/>
      <sheetName val="견적서"/>
      <sheetName val="총괄-1"/>
      <sheetName val="별표내역"/>
      <sheetName val="금액내역서"/>
      <sheetName val="원가계산서(남측)"/>
      <sheetName val="별표 "/>
      <sheetName val="품셈표"/>
      <sheetName val="품 셈"/>
      <sheetName val="부표"/>
      <sheetName val="부표 TABLE"/>
      <sheetName val="Sheet4"/>
      <sheetName val="Sheet5"/>
      <sheetName val="Sheet6"/>
      <sheetName val="3BL공동구 수량"/>
      <sheetName val="자재집계표"/>
      <sheetName val="토목"/>
      <sheetName val="TB-내역서"/>
      <sheetName val="PIPE(UG)내역"/>
      <sheetName val="EJ"/>
      <sheetName val="자료입력"/>
      <sheetName val="실행내역"/>
      <sheetName val="일위대가표"/>
      <sheetName val="시설물기초"/>
      <sheetName val="단가표"/>
      <sheetName val="종단계산"/>
      <sheetName val="간접경상비"/>
      <sheetName val="우,오수"/>
      <sheetName val="별총"/>
      <sheetName val="총물량"/>
      <sheetName val="보차도경계석"/>
      <sheetName val="을지"/>
      <sheetName val="플랜트 설치"/>
      <sheetName val="부표총괄"/>
      <sheetName val="품셈1-"/>
      <sheetName val="일위대가"/>
      <sheetName val="중기"/>
      <sheetName val="정렬"/>
      <sheetName val="오억미만"/>
      <sheetName val="2000년1차"/>
      <sheetName val="AABS내역"/>
      <sheetName val="6-1. 관개량조서"/>
      <sheetName val="단중"/>
      <sheetName val="갑지"/>
      <sheetName val="일위대가목록"/>
      <sheetName val="토목내역서"/>
      <sheetName val="접속도로"/>
      <sheetName val="JOIN(2span)"/>
      <sheetName val="값"/>
      <sheetName val="일위"/>
      <sheetName val="Ⅴ-2.공종별내역"/>
      <sheetName val="접속도로1"/>
      <sheetName val="노임"/>
      <sheetName val="sw1"/>
      <sheetName val="NOMUBI"/>
      <sheetName val="내역"/>
      <sheetName val="내역서"/>
      <sheetName val="소방"/>
      <sheetName val="투찰(하수)"/>
      <sheetName val="건축"/>
      <sheetName val="인건비"/>
      <sheetName val="경비_원본"/>
      <sheetName val="공사개요"/>
      <sheetName val="LIST"/>
      <sheetName val="품셈"/>
      <sheetName val="설계예시"/>
      <sheetName val="PUMP"/>
      <sheetName val="VENDOR LIST"/>
      <sheetName val="공통비"/>
      <sheetName val="6동"/>
      <sheetName val="예산M2"/>
      <sheetName val="견적의뢰"/>
      <sheetName val="실행"/>
      <sheetName val="2.품제O호표"/>
      <sheetName val="포장(수량)-관로부"/>
      <sheetName val="프랜트면허"/>
      <sheetName val="별표집계"/>
      <sheetName val="기성내역서표지"/>
      <sheetName val="00상노임"/>
      <sheetName val="에너지요금"/>
      <sheetName val="토공사"/>
      <sheetName val="제품별절단길이-0628"/>
      <sheetName val="절단길이-CODE4"/>
      <sheetName val="색상코드-CODE5,6,7,8"/>
      <sheetName val="부대내역"/>
      <sheetName val="#REF"/>
      <sheetName val="참조-(1)"/>
      <sheetName val="NYS"/>
      <sheetName val="자재단가조사표-수목"/>
      <sheetName val="기초일위"/>
      <sheetName val="일위대가목차"/>
      <sheetName val="집계"/>
      <sheetName val="Macro1"/>
      <sheetName val="구조물"/>
      <sheetName val="DATE"/>
      <sheetName val="가시설(TYPE-A)"/>
      <sheetName val="1-1평균터파기고(1)"/>
      <sheetName val="외주비"/>
      <sheetName val="BID"/>
      <sheetName val="대구칠곡5전기"/>
      <sheetName val="단중표"/>
      <sheetName val="표준단면수량(출력안함)"/>
      <sheetName val="갑지(요약)"/>
      <sheetName val="목차"/>
      <sheetName val="정부노임단가"/>
      <sheetName val="교통대책내역"/>
      <sheetName val="원가계산서"/>
      <sheetName val="정부노임"/>
      <sheetName val="Sheet1"/>
      <sheetName val="부대공(집계)"/>
      <sheetName val="식재일위"/>
      <sheetName val="일위대가표집계표"/>
      <sheetName val="사다리"/>
      <sheetName val="포장공사"/>
      <sheetName val="1월"/>
      <sheetName val="지질조사"/>
      <sheetName val="하수급견적대비"/>
      <sheetName val="관계주식"/>
      <sheetName val="평균터파기고(1-2,ASP)"/>
      <sheetName val="국내"/>
      <sheetName val="중소기업"/>
      <sheetName val="수량산출서"/>
      <sheetName val="우수맨홀공제단위수량"/>
      <sheetName val="원본"/>
      <sheetName val="guard(mac)"/>
      <sheetName val="부대공Ⅱ"/>
      <sheetName val="P.M 별"/>
      <sheetName val="마감"/>
      <sheetName val="가시설흙막이"/>
      <sheetName val="장비별표(오거보링)(Ø400)(12M)"/>
      <sheetName val="명단"/>
      <sheetName val="접속도로집계"/>
      <sheetName val="1062-X방향 "/>
      <sheetName val="공사내역"/>
      <sheetName val="청주(철골발주의뢰서)"/>
      <sheetName val="정공공사"/>
      <sheetName val="전기"/>
      <sheetName val="물량표"/>
      <sheetName val="자재단가"/>
      <sheetName val="평자재단가"/>
      <sheetName val="품목"/>
      <sheetName val="I一般比"/>
      <sheetName val="직재"/>
      <sheetName val="Customer Databas"/>
      <sheetName val="총괄표"/>
      <sheetName val="200"/>
      <sheetName val="공통가설"/>
      <sheetName val="대가표(품셈)"/>
      <sheetName val="laroux"/>
      <sheetName val="전기관급내역서"/>
      <sheetName val="전기관급내역총계"/>
      <sheetName val="전기토목총괄"/>
      <sheetName val="토목내역총계"/>
      <sheetName val="전기내역총계"/>
      <sheetName val="전기내역서"/>
      <sheetName val="일위대가표-1"/>
      <sheetName val="일위대가표-2"/>
      <sheetName val="일위대가표-3"/>
      <sheetName val="일위대가표-4"/>
      <sheetName val="일위대가표-5"/>
      <sheetName val="일위대가표-4 (2)"/>
      <sheetName val="단가산출서"/>
      <sheetName val="재료비 "/>
      <sheetName val="중기총괄"/>
      <sheetName val="중기손료"/>
      <sheetName val="중기단가"/>
      <sheetName val="계수"/>
      <sheetName val="환율"/>
      <sheetName val="유류대"/>
      <sheetName val="중시노임"/>
      <sheetName val="관급내역서"/>
      <sheetName val="관급내역총계"/>
      <sheetName val="직노"/>
      <sheetName val="터파기및재료"/>
      <sheetName val="인건-측정"/>
      <sheetName val="Y-WORK"/>
      <sheetName val="내역_ver1.0"/>
      <sheetName val="골조시행"/>
      <sheetName val="설 계"/>
      <sheetName val="토공집계표"/>
      <sheetName val="지급자재"/>
      <sheetName val="기계경비(시간당)"/>
      <sheetName val="A3.공사비 검토"/>
      <sheetName val="밸브설치"/>
      <sheetName val="이자율"/>
      <sheetName val="이익영"/>
      <sheetName val="변경총괄표"/>
      <sheetName val="재공품"/>
      <sheetName val="입력자료(노무비)"/>
      <sheetName val="분수장비시설수량"/>
      <sheetName val="식재수량표"/>
      <sheetName val="입고장부 (4)"/>
      <sheetName val="inputdata"/>
      <sheetName val="남양내역"/>
      <sheetName val="설계예산서"/>
      <sheetName val="품셈목록"/>
      <sheetName val="제잡비(주공종)"/>
      <sheetName val="별표 (1)"/>
      <sheetName val="잡비"/>
      <sheetName val="6호기"/>
      <sheetName val="유림골조"/>
      <sheetName val="건축공사"/>
      <sheetName val="건축직"/>
      <sheetName val="갑지(추정)"/>
      <sheetName val="원가"/>
      <sheetName val="단가 및 재료비"/>
      <sheetName val="9-1차이내역"/>
      <sheetName val="노임대가"/>
      <sheetName val="SIL98"/>
      <sheetName val="세부내역"/>
      <sheetName val="전기일위대가"/>
      <sheetName val="2002상반기노임기준"/>
      <sheetName val="비탈면보호공수량산출"/>
      <sheetName val="내역조적"/>
      <sheetName val="산출내역서"/>
      <sheetName val="부분별수량산출(조합기초)"/>
      <sheetName val="조명시설"/>
      <sheetName val="(C)원내역"/>
      <sheetName val="견적대비"/>
      <sheetName val="총괄원가계산서"/>
      <sheetName val="SLAB&quot;1&quot;"/>
      <sheetName val="SG"/>
      <sheetName val="견"/>
      <sheetName val="공사비산출내역"/>
      <sheetName val="선수금"/>
      <sheetName val="출자한도"/>
      <sheetName val="MIJIBI"/>
      <sheetName val="MOTOR"/>
      <sheetName val="조명율표"/>
      <sheetName val="AP1"/>
      <sheetName val="DATA"/>
      <sheetName val="몰탈재료산출"/>
      <sheetName val="집계표"/>
      <sheetName val="노무비"/>
      <sheetName val="인건비 "/>
      <sheetName val="#3_일위대가목록"/>
      <sheetName val="수량산출서 갑지"/>
      <sheetName val="101동"/>
      <sheetName val="산출(열차무선)"/>
      <sheetName val="산출(역무통신)"/>
      <sheetName val="C3.토목_옹벽"/>
      <sheetName val="A6.샤시등"/>
      <sheetName val="기본일위"/>
      <sheetName val="주차구획선수량"/>
      <sheetName val="공주방향"/>
      <sheetName val="최종견"/>
      <sheetName val="제잡비"/>
      <sheetName val="06-BATCH "/>
      <sheetName val="단위단가"/>
      <sheetName val="대로근거"/>
      <sheetName val="우배수"/>
      <sheetName val="#3E1_GCR"/>
      <sheetName val="재료"/>
      <sheetName val="자재단가비교표"/>
      <sheetName val="포장복구집계"/>
      <sheetName val="입찰"/>
      <sheetName val="현경"/>
      <sheetName val="관리,공감"/>
      <sheetName val="공정코드"/>
      <sheetName val="3.3수량집계"/>
      <sheetName val="Total"/>
      <sheetName val="1.취수장"/>
      <sheetName val="MAIN_TABLE"/>
      <sheetName val="BOX전기내역"/>
      <sheetName val="퇴직금(울산천상)"/>
      <sheetName val="우수받이"/>
      <sheetName val="합계금액"/>
      <sheetName val="표지"/>
      <sheetName val="배수공 시멘트 및 골재량 산출"/>
      <sheetName val="견적대비표"/>
      <sheetName val="방수"/>
      <sheetName val="공사비예산서_(2)"/>
      <sheetName val="설계_내역서_(2)"/>
      <sheetName val="설계_내역서"/>
      <sheetName val="_품셈"/>
      <sheetName val="별표_(2)"/>
      <sheetName val="별_표"/>
      <sheetName val="견적_조건_변경사항"/>
      <sheetName val="3BL공동구_수량"/>
      <sheetName val="별표_"/>
      <sheetName val="품_셈"/>
      <sheetName val="부표_TABLE"/>
      <sheetName val="6-1__관개량조서"/>
      <sheetName val="플랜트_설치"/>
      <sheetName val="Ⅴ-2_공종별내역"/>
      <sheetName val="VENDOR_LIST"/>
      <sheetName val="2_품제O호표"/>
      <sheetName val="P_M_별"/>
      <sheetName val="A3_공사비_검토"/>
      <sheetName val="내역_ver1_0"/>
      <sheetName val="산출근거"/>
      <sheetName val="1F"/>
      <sheetName val="손익분석"/>
      <sheetName val="하조서"/>
      <sheetName val="빙장비사양"/>
      <sheetName val="장비사양"/>
      <sheetName val="2호맨홀공제수량"/>
      <sheetName val="단가_및_재료비"/>
      <sheetName val="공사비예산서_(2)1"/>
      <sheetName val="설계_내역서_(2)1"/>
      <sheetName val="설계_내역서1"/>
      <sheetName val="_품셈1"/>
      <sheetName val="별표_(2)1"/>
      <sheetName val="별_표1"/>
      <sheetName val="견적_조건_변경사항1"/>
      <sheetName val="별표_1"/>
      <sheetName val="품_셈1"/>
      <sheetName val="부표_TABLE1"/>
      <sheetName val="3BL공동구_수량1"/>
      <sheetName val="단가_및_재료비1"/>
      <sheetName val="6-1__관개량조서1"/>
      <sheetName val="플랜트_설치1"/>
      <sheetName val="Ⅴ-2_공종별내역1"/>
      <sheetName val="VENDOR_LIST1"/>
      <sheetName val="연습"/>
      <sheetName val="il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C2" t="str">
            <v>철골공</v>
          </cell>
          <cell r="D2">
            <v>58845</v>
          </cell>
        </row>
        <row r="3">
          <cell r="C3" t="str">
            <v>콘크리트공</v>
          </cell>
          <cell r="D3">
            <v>57135</v>
          </cell>
        </row>
        <row r="4">
          <cell r="C4" t="str">
            <v>용 접 공</v>
          </cell>
          <cell r="D4">
            <v>52064</v>
          </cell>
        </row>
        <row r="5">
          <cell r="C5" t="str">
            <v>보통인부</v>
          </cell>
          <cell r="D5">
            <v>29933</v>
          </cell>
        </row>
        <row r="6">
          <cell r="C6" t="str">
            <v>특별인부</v>
          </cell>
          <cell r="D6">
            <v>43490</v>
          </cell>
        </row>
        <row r="7">
          <cell r="C7" t="str">
            <v>형틀목공</v>
          </cell>
          <cell r="D7">
            <v>61835</v>
          </cell>
        </row>
        <row r="8">
          <cell r="C8" t="str">
            <v>철근공</v>
          </cell>
          <cell r="D8">
            <v>61510</v>
          </cell>
        </row>
        <row r="9">
          <cell r="C9" t="str">
            <v>철    공</v>
          </cell>
          <cell r="D9">
            <v>58947</v>
          </cell>
        </row>
        <row r="10">
          <cell r="C10" t="str">
            <v>강판구멍뚫기</v>
          </cell>
          <cell r="D10">
            <v>85339.7</v>
          </cell>
        </row>
        <row r="11">
          <cell r="C11" t="str">
            <v>조   수</v>
          </cell>
          <cell r="D11">
            <v>29933</v>
          </cell>
        </row>
        <row r="12">
          <cell r="C12" t="str">
            <v>풀기</v>
          </cell>
          <cell r="D12">
            <v>609</v>
          </cell>
        </row>
        <row r="13">
          <cell r="C13" t="str">
            <v>보 링 공</v>
          </cell>
          <cell r="D13">
            <v>44584</v>
          </cell>
        </row>
        <row r="14">
          <cell r="C14" t="str">
            <v>비  트</v>
          </cell>
          <cell r="D14">
            <v>627000</v>
          </cell>
        </row>
        <row r="15">
          <cell r="C15" t="str">
            <v>TRACK CRANE</v>
          </cell>
          <cell r="D15">
            <v>2817</v>
          </cell>
        </row>
        <row r="16">
          <cell r="C16" t="str">
            <v>TRACK CRANE(인)</v>
          </cell>
          <cell r="D16">
            <v>15742</v>
          </cell>
        </row>
        <row r="17">
          <cell r="C17" t="str">
            <v>TRACK CRANE(경비)</v>
          </cell>
          <cell r="D17">
            <v>17824</v>
          </cell>
        </row>
        <row r="18">
          <cell r="C18" t="str">
            <v>VIBRO HAMMER</v>
          </cell>
          <cell r="D18">
            <v>11458</v>
          </cell>
        </row>
        <row r="19">
          <cell r="C19" t="str">
            <v>TRUCK CRANE</v>
          </cell>
          <cell r="D19">
            <v>2114</v>
          </cell>
        </row>
        <row r="20">
          <cell r="C20" t="str">
            <v>TRUCK CRANE(인)</v>
          </cell>
          <cell r="D20">
            <v>15742</v>
          </cell>
        </row>
        <row r="21">
          <cell r="C21" t="str">
            <v>TRUCK CRANE(경)</v>
          </cell>
          <cell r="D21">
            <v>22450</v>
          </cell>
        </row>
        <row r="22">
          <cell r="C22" t="str">
            <v>수작업반장</v>
          </cell>
          <cell r="D22">
            <v>57103</v>
          </cell>
        </row>
        <row r="23">
          <cell r="C23" t="str">
            <v>비 계 공</v>
          </cell>
          <cell r="D23">
            <v>65265</v>
          </cell>
        </row>
        <row r="24">
          <cell r="C24" t="str">
            <v>대 장 공</v>
          </cell>
          <cell r="D24">
            <v>47273</v>
          </cell>
        </row>
        <row r="25">
          <cell r="C25" t="str">
            <v>판 재(100×150×1,700m/m)</v>
          </cell>
          <cell r="D25">
            <v>152694</v>
          </cell>
        </row>
        <row r="26">
          <cell r="C26" t="str">
            <v>철    판</v>
          </cell>
        </row>
        <row r="27">
          <cell r="C27" t="str">
            <v>강판절단(수동)</v>
          </cell>
        </row>
        <row r="28">
          <cell r="C28" t="str">
            <v>용접(FILLET)</v>
          </cell>
        </row>
        <row r="29">
          <cell r="C29" t="str">
            <v>더블롯드</v>
          </cell>
        </row>
        <row r="30">
          <cell r="C30" t="str">
            <v>특수첨단장치</v>
          </cell>
        </row>
        <row r="31">
          <cell r="C31" t="str">
            <v>크라운비트</v>
          </cell>
        </row>
        <row r="32">
          <cell r="C32" t="str">
            <v>중급기술자</v>
          </cell>
        </row>
        <row r="33">
          <cell r="C33" t="str">
            <v>기 계 공</v>
          </cell>
          <cell r="D33">
            <v>51132</v>
          </cell>
        </row>
        <row r="34">
          <cell r="C34" t="str">
            <v>전    공</v>
          </cell>
          <cell r="D34">
            <v>54702</v>
          </cell>
        </row>
        <row r="35">
          <cell r="C35" t="str">
            <v>배 관 공</v>
          </cell>
        </row>
        <row r="36">
          <cell r="C36" t="str">
            <v>중급기능사</v>
          </cell>
        </row>
        <row r="37">
          <cell r="C37" t="str">
            <v>중기운전사</v>
          </cell>
          <cell r="D37">
            <v>41444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내역"/>
      <sheetName val="총괄"/>
      <sheetName val="건원"/>
      <sheetName val="토원"/>
      <sheetName val="설원"/>
      <sheetName val="집계"/>
      <sheetName val="집계토"/>
      <sheetName val="요율"/>
      <sheetName val="관급"/>
      <sheetName val="dbox-항목데이타"/>
      <sheetName val="d-box"/>
      <sheetName val="Chart1"/>
      <sheetName val="갑지2"/>
      <sheetName val="갑지"/>
      <sheetName val="study"/>
      <sheetName val="총괄표"/>
      <sheetName val="건설집계"/>
      <sheetName val="토목집계"/>
      <sheetName val="조경집계"/>
      <sheetName val="원가"/>
      <sheetName val="자금집행 현황"/>
      <sheetName val="총괄장"/>
      <sheetName val="현장관리비집행(갑)"/>
      <sheetName val="현장관리비(을)"/>
      <sheetName val="가설공사"/>
      <sheetName val="안전관리비(갑)"/>
      <sheetName val="안전관리비(을)"/>
      <sheetName val="식비"/>
      <sheetName val="간식비"/>
      <sheetName val="노임대장"/>
      <sheetName val="노임대장 (2)"/>
      <sheetName val="장비"/>
      <sheetName val="노임대장 (3)"/>
      <sheetName val="총괄(관리비)"/>
      <sheetName val="EMST10"/>
      <sheetName val="원가계산서"/>
      <sheetName val="내역서 (2)"/>
      <sheetName val="일위대가  (2)"/>
      <sheetName val="원가계산서(최초) (2)"/>
      <sheetName val="집계표 (2)"/>
      <sheetName val="일위대가목록표 (2)"/>
      <sheetName val="Sheet1"/>
      <sheetName val="Sheet2"/>
      <sheetName val="Sheet3"/>
      <sheetName val="전체공사"/>
      <sheetName val="인천4(총괄표)"/>
      <sheetName val="기계갑"/>
      <sheetName val="기계집계"/>
      <sheetName val="기계내역"/>
      <sheetName val="소방계갑 "/>
      <sheetName val="소방집계1"/>
      <sheetName val="소방내역"/>
      <sheetName val="1월"/>
      <sheetName val="3월"/>
      <sheetName val="2000년1차"/>
      <sheetName val="직공비"/>
      <sheetName val="단가"/>
      <sheetName val="200"/>
      <sheetName val="1-1"/>
      <sheetName val="기자재비"/>
      <sheetName val="전기"/>
      <sheetName val="중기가격"/>
      <sheetName val="CODE"/>
      <sheetName val="건축미장"/>
      <sheetName val="건축미장내역"/>
      <sheetName val="SLAB&quot;1&quot;"/>
      <sheetName val="input"/>
      <sheetName val="건축-물가변동"/>
      <sheetName val="품셈표"/>
      <sheetName val="COPING"/>
      <sheetName val="Sheet5"/>
      <sheetName val="COA-17"/>
      <sheetName val="C-18"/>
      <sheetName val="내역서"/>
      <sheetName val="1-4일위대가목차"/>
      <sheetName val="별표집계"/>
      <sheetName val="b_balju"/>
      <sheetName val="남양시작동자105노65기1.3화1.2"/>
      <sheetName val="토공사"/>
      <sheetName val="입찰안"/>
      <sheetName val="1호인버트수량"/>
      <sheetName val="공통가설"/>
      <sheetName val="설계"/>
      <sheetName val="횡배수관토공수량"/>
      <sheetName val="CPM챠트 "/>
      <sheetName val="원가입력"/>
      <sheetName val="토목"/>
      <sheetName val="물가자료"/>
      <sheetName val="삼성전기"/>
      <sheetName val="Sheet1 (2)"/>
      <sheetName val="일위목록"/>
      <sheetName val="오억미만"/>
      <sheetName val="Hw-CV"/>
      <sheetName val="guard(mac)"/>
      <sheetName val="부안일위"/>
      <sheetName val="부대내역"/>
      <sheetName val="공사비예산서(토목분)"/>
      <sheetName val="CPM챠트"/>
      <sheetName val="간선계산"/>
      <sheetName val="내역표지"/>
      <sheetName val="관기성공.내"/>
      <sheetName val="gyun"/>
      <sheetName val="토목내역서"/>
      <sheetName val="목록"/>
      <sheetName val="결재판"/>
      <sheetName val="Total"/>
      <sheetName val="을"/>
      <sheetName val="코드표"/>
      <sheetName val="산출내역서집계표"/>
      <sheetName val="노임"/>
      <sheetName val="#REF"/>
      <sheetName val="점수계산1-2"/>
      <sheetName val="집계표"/>
      <sheetName val="CAT_5"/>
      <sheetName val="전신환매도율"/>
      <sheetName val="을지"/>
      <sheetName val="SILICATE"/>
      <sheetName val="총 원가계산"/>
      <sheetName val="건축내역"/>
      <sheetName val="재료집계"/>
      <sheetName val="공사내역"/>
      <sheetName val="교각1"/>
      <sheetName val="간접비내역-1"/>
      <sheetName val="일위대가내역"/>
      <sheetName val="내역서적용수량"/>
      <sheetName val="자재co"/>
      <sheetName val="가스"/>
      <sheetName val="Macro(ST)"/>
      <sheetName val="Macro(AT)"/>
      <sheetName val="M1"/>
      <sheetName val="11.자재단가"/>
      <sheetName val="철콘공사"/>
      <sheetName val="시추주상도"/>
      <sheetName val="1공구 건정토건 토공"/>
      <sheetName val="개요입력"/>
      <sheetName val="수량기준"/>
      <sheetName val="단가기준"/>
      <sheetName val="일위대가(가설)"/>
      <sheetName val="Macro(전선)"/>
      <sheetName val="기둥"/>
      <sheetName val="저판(버림100)"/>
      <sheetName val="부속동"/>
      <sheetName val="토목주소"/>
      <sheetName val="프랜트면허"/>
      <sheetName val="투찰가"/>
      <sheetName val="사급자재"/>
      <sheetName val="정부노임단가"/>
      <sheetName val="ETC"/>
      <sheetName val="6동"/>
      <sheetName val="FAX"/>
      <sheetName val="맨홀토공산출"/>
      <sheetName val="UPRI"/>
      <sheetName val="EACT10"/>
      <sheetName val="일위대가"/>
      <sheetName val="eq_data"/>
      <sheetName val="표지"/>
      <sheetName val="제경비"/>
      <sheetName val="연부97-1"/>
      <sheetName val="갑지1"/>
      <sheetName val="조건표"/>
      <sheetName val="LIST"/>
      <sheetName val="DANGA"/>
      <sheetName val="우수받이"/>
      <sheetName val="내역서(총괄)"/>
      <sheetName val="Project Brief"/>
      <sheetName val="S058FL01"/>
      <sheetName val="BSD (2)"/>
      <sheetName val="준검 내역서"/>
      <sheetName val="I一般比"/>
      <sheetName val="와동25-3(변경)"/>
      <sheetName val="외상매"/>
      <sheetName val="안정검토"/>
      <sheetName val="단면설계"/>
      <sheetName val="가설공사내역"/>
      <sheetName val="giathanh1"/>
      <sheetName val="서울산업대(토)"/>
      <sheetName val="주방환기"/>
      <sheetName val="내역분기"/>
      <sheetName val="배수장공사비명세서"/>
      <sheetName val="기본DATA"/>
      <sheetName val="제품"/>
      <sheetName val="계화배수"/>
      <sheetName val="일위목록-기"/>
      <sheetName val="단중표"/>
      <sheetName val="금액"/>
      <sheetName val="단가조사"/>
      <sheetName val="Mc1"/>
      <sheetName val="단가표"/>
      <sheetName val="UNIT"/>
      <sheetName val="식재총괄"/>
      <sheetName val="수로교총재료집계"/>
      <sheetName val="PBS"/>
      <sheetName val="가공비"/>
      <sheetName val="증감대비"/>
      <sheetName val="적현로"/>
      <sheetName val="산출내역"/>
      <sheetName val="실행철강하도"/>
      <sheetName val="일위대가(계측기설치)"/>
      <sheetName val="LABTOTAL"/>
      <sheetName val="역T형"/>
      <sheetName val="1995년 섹터별 매출"/>
      <sheetName val="법면"/>
      <sheetName val="부대공"/>
      <sheetName val="구조물공"/>
      <sheetName val="중기일위대가"/>
      <sheetName val="포장공"/>
      <sheetName val="토공"/>
      <sheetName val="배수공1"/>
      <sheetName val="기성2"/>
      <sheetName val="기본"/>
      <sheetName val="입출재고현황 (2)"/>
      <sheetName val="기성내역서표지"/>
      <sheetName val="SUMMARY"/>
      <sheetName val="PAINT"/>
      <sheetName val="단위수량"/>
      <sheetName val="DATA"/>
      <sheetName val="대전-교대(A1-A2)"/>
      <sheetName val="수량산출내역1115"/>
      <sheetName val="지급자재"/>
      <sheetName val="타공종이기"/>
      <sheetName val="뜃맟뭁돽띿맟?-BLDG"/>
      <sheetName val="적용단가"/>
      <sheetName val="에너지동"/>
      <sheetName val="관음목장(제출용)자105인97.5"/>
      <sheetName val="세부내역"/>
      <sheetName val="PROJECT BRIEF(EX.NEW)"/>
      <sheetName val="하조서"/>
      <sheetName val="일위대가-2"/>
      <sheetName val="CODE(2)"/>
      <sheetName val="자재단가비교표"/>
      <sheetName val="부대공Ⅱ"/>
      <sheetName val="INS-SHEET"/>
      <sheetName val="설계내역"/>
      <sheetName val="전장품(관리용)"/>
      <sheetName val="B1(반포1차)"/>
      <sheetName val="단가보완"/>
      <sheetName val="단위가격"/>
      <sheetName val="슬래브(유곡)"/>
      <sheetName val="양산물금"/>
      <sheetName val="공사비집계"/>
      <sheetName val="견적대비표"/>
      <sheetName val="EQUIP-H"/>
      <sheetName val="BID"/>
      <sheetName val="총괄내역서"/>
      <sheetName val="포장복구집계"/>
      <sheetName val="일반부표"/>
      <sheetName val="단면 (2)"/>
      <sheetName val="1.설계조건"/>
      <sheetName val="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10000"/>
      <sheetName val="2월가격"/>
      <sheetName val="본부소개"/>
    </sheetNames>
    <sheetDataSet>
      <sheetData sheetId="0" refreshError="1"/>
      <sheetData sheetId="1" refreshError="1">
        <row r="1">
          <cell r="A1" t="str">
            <v>1018A</v>
          </cell>
          <cell r="B1" t="str">
            <v>OPT SBUS SFE FWSCSI ADAPTER</v>
          </cell>
          <cell r="C1">
            <v>1424</v>
          </cell>
          <cell r="D1" t="str">
            <v>A</v>
          </cell>
        </row>
        <row r="2">
          <cell r="A2" t="str">
            <v>1032A</v>
          </cell>
          <cell r="B2" t="str">
            <v>OPT INT PCI 10/100BASET NIC</v>
          </cell>
          <cell r="C2">
            <v>1294</v>
          </cell>
          <cell r="D2" t="str">
            <v>A</v>
          </cell>
        </row>
        <row r="3">
          <cell r="A3" t="str">
            <v>1033A</v>
          </cell>
          <cell r="B3" t="str">
            <v>OPT INT PCI 10/100BASET NIC</v>
          </cell>
          <cell r="C3">
            <v>904</v>
          </cell>
          <cell r="D3" t="str">
            <v>A</v>
          </cell>
        </row>
        <row r="4">
          <cell r="A4" t="str">
            <v>1034A</v>
          </cell>
          <cell r="B4" t="str">
            <v>OPT QFE PCI CARD W/SW</v>
          </cell>
          <cell r="C4">
            <v>2334</v>
          </cell>
          <cell r="D4" t="str">
            <v>A</v>
          </cell>
        </row>
        <row r="5">
          <cell r="A5" t="str">
            <v>1049A</v>
          </cell>
          <cell r="B5" t="str">
            <v>OPT QUAD FASTETHERNET W/SW</v>
          </cell>
          <cell r="C5">
            <v>2594</v>
          </cell>
          <cell r="D5" t="str">
            <v>A</v>
          </cell>
        </row>
        <row r="6">
          <cell r="A6" t="str">
            <v>1059A</v>
          </cell>
          <cell r="B6" t="str">
            <v>OPT SBUS FASTETHERNET 2.0/SW</v>
          </cell>
          <cell r="C6">
            <v>1034</v>
          </cell>
          <cell r="D6" t="str">
            <v>A</v>
          </cell>
        </row>
        <row r="7">
          <cell r="A7" t="str">
            <v>1063A</v>
          </cell>
          <cell r="B7" t="str">
            <v>OPT SBUS F/W SWIS/S ADAPTER</v>
          </cell>
          <cell r="C7">
            <v>1554</v>
          </cell>
          <cell r="D7" t="str">
            <v>A</v>
          </cell>
        </row>
        <row r="8">
          <cell r="A8" t="str">
            <v>1065A</v>
          </cell>
          <cell r="B8" t="str">
            <v>OPT ULTRA DWIS/S HOST ADAPTER</v>
          </cell>
          <cell r="C8">
            <v>1684</v>
          </cell>
          <cell r="D8" t="str">
            <v>A</v>
          </cell>
        </row>
        <row r="9">
          <cell r="A9" t="str">
            <v>1071A</v>
          </cell>
          <cell r="B9" t="str">
            <v>HIPPI/P 1.1 Interface board</v>
          </cell>
          <cell r="C9">
            <v>13000</v>
          </cell>
          <cell r="D9" t="str">
            <v>A</v>
          </cell>
        </row>
        <row r="10">
          <cell r="A10" t="str">
            <v>1076A</v>
          </cell>
          <cell r="B10" t="str">
            <v>A7000 SCSI ADAPT KIT W/RAID A+</v>
          </cell>
          <cell r="C10">
            <v>0</v>
          </cell>
          <cell r="D10" t="str">
            <v>D</v>
          </cell>
        </row>
        <row r="11">
          <cell r="A11" t="str">
            <v>1099A</v>
          </cell>
          <cell r="B11" t="str">
            <v>SBUS BLANK FILLER PANEL</v>
          </cell>
          <cell r="C11">
            <v>0</v>
          </cell>
          <cell r="D11" t="str">
            <v>D</v>
          </cell>
        </row>
        <row r="12">
          <cell r="A12" t="str">
            <v>1140A</v>
          </cell>
          <cell r="B12" t="str">
            <v>SBUS GIGABIT ETHERNET 2.0 CARD</v>
          </cell>
          <cell r="C12">
            <v>2984</v>
          </cell>
          <cell r="D12" t="str">
            <v>A</v>
          </cell>
        </row>
        <row r="13">
          <cell r="A13" t="str">
            <v>1141A</v>
          </cell>
          <cell r="B13" t="str">
            <v>PCI GIGABIT ETHERNET 2.0 CARD</v>
          </cell>
          <cell r="C13">
            <v>2724</v>
          </cell>
          <cell r="D13" t="str">
            <v>A</v>
          </cell>
        </row>
        <row r="14">
          <cell r="A14" t="str">
            <v>1147A</v>
          </cell>
          <cell r="B14" t="str">
            <v>OPT SBUS SUNATM155/MFIBER S/SW</v>
          </cell>
          <cell r="C14">
            <v>1684</v>
          </cell>
          <cell r="D14" t="str">
            <v>A</v>
          </cell>
        </row>
        <row r="15">
          <cell r="A15" t="str">
            <v>1148A</v>
          </cell>
          <cell r="B15" t="str">
            <v>OPT SBUS SUNATM155/UTP5 W/SW</v>
          </cell>
          <cell r="C15">
            <v>1294</v>
          </cell>
          <cell r="D15" t="str">
            <v>A</v>
          </cell>
        </row>
        <row r="16">
          <cell r="A16" t="str">
            <v>1149A</v>
          </cell>
          <cell r="B16" t="str">
            <v>OPT SBUS SUNATM622/MFIBER W/SW</v>
          </cell>
          <cell r="C16">
            <v>6494</v>
          </cell>
          <cell r="D16" t="str">
            <v>A</v>
          </cell>
        </row>
        <row r="17">
          <cell r="A17" t="str">
            <v>1157A</v>
          </cell>
          <cell r="B17" t="str">
            <v>OPT PCI SUNATM/P-155MMF W/SW</v>
          </cell>
          <cell r="C17">
            <v>1424</v>
          </cell>
          <cell r="D17" t="str">
            <v>A</v>
          </cell>
        </row>
        <row r="18">
          <cell r="A18" t="str">
            <v>1158A</v>
          </cell>
          <cell r="B18" t="str">
            <v>OPT PCI SUNATM/P-155UTP W/SW</v>
          </cell>
          <cell r="C18">
            <v>1164</v>
          </cell>
          <cell r="D18" t="str">
            <v>A</v>
          </cell>
        </row>
        <row r="19">
          <cell r="A19" t="str">
            <v>1159A</v>
          </cell>
          <cell r="B19" t="str">
            <v>OPT PCI SUNATM/P-622MMF W/SW</v>
          </cell>
          <cell r="C19">
            <v>5194</v>
          </cell>
          <cell r="D19" t="str">
            <v>A</v>
          </cell>
        </row>
        <row r="20">
          <cell r="A20" t="str">
            <v>1191A</v>
          </cell>
          <cell r="B20" t="str">
            <v>OPT PROCESSOR US 300MHZ/2MB</v>
          </cell>
          <cell r="C20">
            <v>3992</v>
          </cell>
          <cell r="D20" t="str">
            <v>H</v>
          </cell>
        </row>
        <row r="21">
          <cell r="A21" t="str">
            <v>1194A</v>
          </cell>
          <cell r="B21" t="str">
            <v>E250 srvr 400MHz/2MB processor</v>
          </cell>
          <cell r="C21">
            <v>6392</v>
          </cell>
          <cell r="D21" t="str">
            <v>H</v>
          </cell>
        </row>
        <row r="22">
          <cell r="A22" t="str">
            <v>1195A</v>
          </cell>
          <cell r="B22" t="str">
            <v>450MHz/4MB proc - E420R/E220R</v>
          </cell>
          <cell r="C22">
            <v>7700</v>
          </cell>
          <cell r="D22" t="str">
            <v>H</v>
          </cell>
        </row>
        <row r="23">
          <cell r="A23" t="str">
            <v>1197A</v>
          </cell>
          <cell r="B23" t="str">
            <v>440MHz UltraSPARC-II/4MB ecach</v>
          </cell>
          <cell r="C23">
            <v>6790</v>
          </cell>
          <cell r="D23" t="str">
            <v>H</v>
          </cell>
        </row>
        <row r="24">
          <cell r="A24" t="str">
            <v>2069A</v>
          </cell>
          <cell r="B24" t="str">
            <v>Gethernet+FC-AL Factory Config</v>
          </cell>
          <cell r="C24">
            <v>4493</v>
          </cell>
          <cell r="D24" t="str">
            <v>A</v>
          </cell>
        </row>
        <row r="25">
          <cell r="A25" t="str">
            <v>2131A</v>
          </cell>
          <cell r="B25" t="str">
            <v>PCI Co-proc 600MHz/64MB (ATO)</v>
          </cell>
          <cell r="C25">
            <v>693</v>
          </cell>
          <cell r="D25" t="str">
            <v>H</v>
          </cell>
        </row>
        <row r="26">
          <cell r="A26" t="str">
            <v>2144A</v>
          </cell>
          <cell r="B26" t="str">
            <v>OPT SBUS CARD TRI/S INCL. SW</v>
          </cell>
          <cell r="C26">
            <v>1755</v>
          </cell>
          <cell r="D26" t="str">
            <v>A</v>
          </cell>
        </row>
        <row r="27">
          <cell r="A27" t="str">
            <v>2154A</v>
          </cell>
          <cell r="B27" t="str">
            <v>OPT INT SUNTRI/P 5.0</v>
          </cell>
          <cell r="C27">
            <v>1554</v>
          </cell>
          <cell r="D27" t="str">
            <v>A</v>
          </cell>
        </row>
        <row r="28">
          <cell r="A28" t="str">
            <v>2156A</v>
          </cell>
          <cell r="B28" t="str">
            <v>OPT SUNSAI/P 3.0</v>
          </cell>
          <cell r="C28">
            <v>1294</v>
          </cell>
          <cell r="D28" t="str">
            <v>A</v>
          </cell>
        </row>
        <row r="29">
          <cell r="A29" t="str">
            <v>2244A</v>
          </cell>
          <cell r="B29" t="str">
            <v>OPT 400MHz CPU W/4MB FOR E450</v>
          </cell>
          <cell r="C29">
            <v>7992</v>
          </cell>
          <cell r="D29" t="str">
            <v>H</v>
          </cell>
        </row>
        <row r="30">
          <cell r="A30" t="str">
            <v>2248A</v>
          </cell>
          <cell r="B30" t="str">
            <v>OPT 480MHz CPU W/8MB FOR E450</v>
          </cell>
          <cell r="C30">
            <v>11192</v>
          </cell>
          <cell r="D30" t="str">
            <v>H</v>
          </cell>
        </row>
        <row r="31">
          <cell r="A31" t="str">
            <v>250M9-100-W999</v>
          </cell>
          <cell r="B31" t="str">
            <v>E250 SUPPLEMENT CD</v>
          </cell>
          <cell r="C31">
            <v>0</v>
          </cell>
          <cell r="D31" t="str">
            <v>D</v>
          </cell>
        </row>
        <row r="32">
          <cell r="A32" t="str">
            <v>2550A</v>
          </cell>
          <cell r="B32" t="str">
            <v>OPT PROCESSOR US 250MHZ/4MB</v>
          </cell>
          <cell r="C32">
            <v>24000</v>
          </cell>
          <cell r="D32" t="str">
            <v>A</v>
          </cell>
        </row>
        <row r="33">
          <cell r="A33" t="str">
            <v>2560A</v>
          </cell>
          <cell r="B33" t="str">
            <v>OPT PROCESSOR US 336/333MHZ/4M</v>
          </cell>
          <cell r="C33">
            <v>28500</v>
          </cell>
          <cell r="D33" t="str">
            <v>A</v>
          </cell>
        </row>
        <row r="34">
          <cell r="A34" t="str">
            <v>2580A</v>
          </cell>
          <cell r="B34" t="str">
            <v>OPT PROCESSOR US 400-MHZ/8MB</v>
          </cell>
          <cell r="C34">
            <v>26250</v>
          </cell>
          <cell r="D34" t="str">
            <v>A</v>
          </cell>
        </row>
        <row r="35">
          <cell r="A35" t="str">
            <v>2602A</v>
          </cell>
          <cell r="B35" t="str">
            <v>OPT INT CPU/MEM BD FOR EXX00</v>
          </cell>
          <cell r="C35">
            <v>13500</v>
          </cell>
          <cell r="D35" t="str">
            <v>A</v>
          </cell>
        </row>
        <row r="36">
          <cell r="A36" t="str">
            <v>2602A-P62</v>
          </cell>
          <cell r="B36" t="str">
            <v>OPT INT CPU/MEM BD FOR EXX00</v>
          </cell>
          <cell r="C36">
            <v>93236</v>
          </cell>
          <cell r="D36" t="str">
            <v>A</v>
          </cell>
        </row>
        <row r="37">
          <cell r="A37" t="str">
            <v>2602A-P82</v>
          </cell>
          <cell r="B37" t="str">
            <v>OPT INT CPU/MEM BD FOR EXX00</v>
          </cell>
          <cell r="C37">
            <v>88736</v>
          </cell>
          <cell r="D37" t="str">
            <v>A</v>
          </cell>
        </row>
        <row r="38">
          <cell r="A38" t="str">
            <v>2602A-P83</v>
          </cell>
          <cell r="B38" t="str">
            <v>OPT INT CPU/MEM BLDG. BLOCK</v>
          </cell>
          <cell r="C38">
            <v>96220</v>
          </cell>
          <cell r="D38" t="str">
            <v>A</v>
          </cell>
        </row>
        <row r="39">
          <cell r="A39" t="str">
            <v>2602A-P84A</v>
          </cell>
          <cell r="B39" t="str">
            <v>OPT INT CPU/MEM BD FOR EXX00</v>
          </cell>
          <cell r="C39">
            <v>225464</v>
          </cell>
          <cell r="D39" t="str">
            <v>A</v>
          </cell>
        </row>
        <row r="40">
          <cell r="A40" t="str">
            <v>2602A-P84B</v>
          </cell>
          <cell r="B40" t="str">
            <v>OPT INT CPU/MEM BD FOR EXX00</v>
          </cell>
          <cell r="C40">
            <v>222944</v>
          </cell>
          <cell r="D40" t="str">
            <v>A</v>
          </cell>
        </row>
        <row r="41">
          <cell r="A41" t="str">
            <v>2602A-P85A</v>
          </cell>
          <cell r="B41" t="str">
            <v>OPT INT CPU/MEM BD FOR EXX00</v>
          </cell>
          <cell r="C41">
            <v>161670</v>
          </cell>
          <cell r="D41" t="str">
            <v>A</v>
          </cell>
        </row>
        <row r="42">
          <cell r="A42" t="str">
            <v>2602A-P85B</v>
          </cell>
          <cell r="B42" t="str">
            <v>OPT INT CPU/MEM BD FOR EXX00</v>
          </cell>
          <cell r="C42">
            <v>161670</v>
          </cell>
          <cell r="D42" t="str">
            <v>A</v>
          </cell>
        </row>
        <row r="43">
          <cell r="A43" t="str">
            <v>2612A</v>
          </cell>
          <cell r="B43" t="str">
            <v>OPT INT I/O BD EXX00 W/FC-AL</v>
          </cell>
          <cell r="C43">
            <v>9750</v>
          </cell>
          <cell r="D43" t="str">
            <v>A</v>
          </cell>
        </row>
        <row r="44">
          <cell r="A44" t="str">
            <v>2612A-SS-A</v>
          </cell>
          <cell r="B44" t="str">
            <v>OPT INT I/O BD BLDG BLOCK</v>
          </cell>
          <cell r="C44">
            <v>18360</v>
          </cell>
          <cell r="D44" t="str">
            <v>A</v>
          </cell>
        </row>
        <row r="45">
          <cell r="A45" t="str">
            <v>2622A</v>
          </cell>
          <cell r="B45" t="str">
            <v>OPT INT GRAPHICS I/O BD EXX00</v>
          </cell>
          <cell r="C45">
            <v>10500</v>
          </cell>
          <cell r="D45" t="str">
            <v>A</v>
          </cell>
        </row>
        <row r="46">
          <cell r="A46" t="str">
            <v>2632A</v>
          </cell>
          <cell r="B46" t="str">
            <v>OPT INT PCI I/O BD FOR EXX00</v>
          </cell>
          <cell r="C46">
            <v>12000</v>
          </cell>
          <cell r="D46" t="str">
            <v>A</v>
          </cell>
        </row>
        <row r="47">
          <cell r="A47" t="str">
            <v>2632A-PP-A</v>
          </cell>
          <cell r="B47" t="str">
            <v>OPT INT PCI I/O BD BLDG BLOCK</v>
          </cell>
          <cell r="C47">
            <v>21760</v>
          </cell>
          <cell r="D47" t="str">
            <v>A</v>
          </cell>
        </row>
        <row r="48">
          <cell r="A48" t="str">
            <v>2642A-SG-A</v>
          </cell>
          <cell r="B48" t="str">
            <v xml:space="preserve">OPT INT GRAPHICS &amp; SBUS I/O BD </v>
          </cell>
          <cell r="C48">
            <v>18360</v>
          </cell>
          <cell r="D48" t="str">
            <v>A</v>
          </cell>
        </row>
        <row r="49">
          <cell r="A49" t="str">
            <v>2652A</v>
          </cell>
          <cell r="B49" t="str">
            <v>OPTIONAL FC-AL INTERFACE BOARD</v>
          </cell>
          <cell r="C49">
            <v>2250</v>
          </cell>
          <cell r="D49" t="str">
            <v>A</v>
          </cell>
        </row>
        <row r="50">
          <cell r="A50" t="str">
            <v>2722A</v>
          </cell>
          <cell r="B50" t="str">
            <v>E10000 Control Board, Eth hub.</v>
          </cell>
          <cell r="C50">
            <v>32000</v>
          </cell>
          <cell r="D50" t="str">
            <v>A</v>
          </cell>
        </row>
        <row r="51">
          <cell r="A51" t="str">
            <v>2730A</v>
          </cell>
          <cell r="B51" t="str">
            <v>E10000 I/O BOARD</v>
          </cell>
          <cell r="C51">
            <v>12000</v>
          </cell>
          <cell r="D51" t="str">
            <v>A</v>
          </cell>
        </row>
        <row r="52">
          <cell r="A52" t="str">
            <v>2731A</v>
          </cell>
          <cell r="B52" t="str">
            <v>E10000 PCI MODULE</v>
          </cell>
          <cell r="C52">
            <v>16000</v>
          </cell>
          <cell r="D52" t="str">
            <v>A</v>
          </cell>
        </row>
        <row r="53">
          <cell r="A53" t="str">
            <v>2754A</v>
          </cell>
          <cell r="B53" t="str">
            <v>E10K SSP (Ultra 5)</v>
          </cell>
          <cell r="C53">
            <v>16800</v>
          </cell>
          <cell r="D53" t="str">
            <v>A</v>
          </cell>
        </row>
        <row r="54">
          <cell r="A54" t="str">
            <v>2755A</v>
          </cell>
          <cell r="B54" t="str">
            <v>E10K SSP (E250)</v>
          </cell>
          <cell r="C54">
            <v>21700</v>
          </cell>
          <cell r="D54" t="str">
            <v>A</v>
          </cell>
        </row>
        <row r="55">
          <cell r="A55" t="str">
            <v>2761A</v>
          </cell>
          <cell r="B55" t="str">
            <v>E10000 System Board (empty)</v>
          </cell>
          <cell r="C55">
            <v>96000</v>
          </cell>
          <cell r="D55" t="str">
            <v>A</v>
          </cell>
        </row>
        <row r="56">
          <cell r="A56" t="str">
            <v>2861A</v>
          </cell>
          <cell r="B56" t="str">
            <v>Power Express board</v>
          </cell>
          <cell r="C56">
            <v>274472</v>
          </cell>
          <cell r="D56" t="str">
            <v>A</v>
          </cell>
        </row>
        <row r="57">
          <cell r="A57" t="str">
            <v>2863A</v>
          </cell>
          <cell r="B57" t="str">
            <v>Power Express System Board</v>
          </cell>
          <cell r="C57">
            <v>301000</v>
          </cell>
          <cell r="D57" t="str">
            <v>A</v>
          </cell>
        </row>
        <row r="58">
          <cell r="A58" t="str">
            <v>3668A</v>
          </cell>
          <cell r="B58" t="str">
            <v>PGX32 CARD W/VIDEO ADAPTOR</v>
          </cell>
          <cell r="C58">
            <v>398</v>
          </cell>
          <cell r="D58" t="str">
            <v>H</v>
          </cell>
        </row>
        <row r="59">
          <cell r="A59" t="str">
            <v>3671A</v>
          </cell>
          <cell r="B59" t="str">
            <v>CREATOR3D SERIES 3, HORIZONTAL</v>
          </cell>
          <cell r="C59">
            <v>1034</v>
          </cell>
          <cell r="D59" t="str">
            <v>H</v>
          </cell>
        </row>
        <row r="60">
          <cell r="A60" t="str">
            <v>3678A</v>
          </cell>
          <cell r="B60" t="str">
            <v>Expert3D,GRAPHICS ACCEL, PCI</v>
          </cell>
          <cell r="C60">
            <v>4544</v>
          </cell>
          <cell r="D60" t="str">
            <v>H</v>
          </cell>
        </row>
        <row r="61">
          <cell r="A61" t="str">
            <v>3684A</v>
          </cell>
          <cell r="B61" t="str">
            <v>Expert3D-Lite, GRAPHICS, PCI</v>
          </cell>
          <cell r="C61">
            <v>1294</v>
          </cell>
          <cell r="D61" t="str">
            <v>H</v>
          </cell>
        </row>
        <row r="62">
          <cell r="A62" t="str">
            <v>3800A</v>
          </cell>
          <cell r="B62" t="str">
            <v>OPT PWR CORD FOR ENTERPR. (US)</v>
          </cell>
          <cell r="C62">
            <v>0</v>
          </cell>
          <cell r="D62" t="str">
            <v>D</v>
          </cell>
        </row>
        <row r="63">
          <cell r="A63" t="str">
            <v>3848A</v>
          </cell>
          <cell r="B63" t="str">
            <v>OPT PWR CORD F. ENTERPR. (INT)</v>
          </cell>
          <cell r="C63">
            <v>0</v>
          </cell>
          <cell r="D63" t="str">
            <v>D</v>
          </cell>
        </row>
        <row r="64">
          <cell r="A64" t="str">
            <v>3851A</v>
          </cell>
          <cell r="B64" t="str">
            <v>E10000 POWER CORD, (INT'L)</v>
          </cell>
          <cell r="C64">
            <v>0</v>
          </cell>
          <cell r="D64" t="str">
            <v>D</v>
          </cell>
        </row>
        <row r="65">
          <cell r="A65" t="str">
            <v>3858A</v>
          </cell>
          <cell r="B65" t="str">
            <v>U.S. POWER CORD FOR STOREDGE</v>
          </cell>
          <cell r="C65">
            <v>0</v>
          </cell>
          <cell r="D65" t="str">
            <v>D</v>
          </cell>
        </row>
        <row r="66">
          <cell r="A66" t="str">
            <v>3859A</v>
          </cell>
          <cell r="B66" t="str">
            <v>INTL. POWER CORD FOR STOREDGE</v>
          </cell>
          <cell r="C66">
            <v>0</v>
          </cell>
          <cell r="D66" t="str">
            <v>D</v>
          </cell>
        </row>
        <row r="67">
          <cell r="A67" t="str">
            <v>3865A</v>
          </cell>
          <cell r="B67" t="str">
            <v>E10000 PWR CORD (14FT),FOR N.A</v>
          </cell>
          <cell r="C67">
            <v>0</v>
          </cell>
          <cell r="D67" t="str">
            <v>D</v>
          </cell>
        </row>
        <row r="68">
          <cell r="A68" t="str">
            <v>3872A</v>
          </cell>
          <cell r="B68" t="str">
            <v>VIDEO CONNECTOR ADAPTER HD-15</v>
          </cell>
          <cell r="C68">
            <v>47</v>
          </cell>
          <cell r="D68" t="str">
            <v>H</v>
          </cell>
        </row>
        <row r="69">
          <cell r="A69" t="str">
            <v>3875A</v>
          </cell>
          <cell r="B69" t="str">
            <v>E10000 AC INPUT MODULE</v>
          </cell>
          <cell r="C69">
            <v>4800</v>
          </cell>
          <cell r="D69" t="str">
            <v>A</v>
          </cell>
        </row>
        <row r="70">
          <cell r="A70" t="str">
            <v>5164A</v>
          </cell>
          <cell r="B70" t="str">
            <v>OPT INT DISKBD 36.4/10k USCSI</v>
          </cell>
          <cell r="C70">
            <v>5550</v>
          </cell>
          <cell r="D70" t="str">
            <v>A</v>
          </cell>
        </row>
        <row r="71">
          <cell r="A71" t="str">
            <v>5237A</v>
          </cell>
          <cell r="B71" t="str">
            <v>Opt int Disk 18.2GB/10k USCSI</v>
          </cell>
          <cell r="C71">
            <v>2250</v>
          </cell>
          <cell r="D71" t="str">
            <v>H</v>
          </cell>
        </row>
        <row r="72">
          <cell r="A72" t="str">
            <v>5238A</v>
          </cell>
          <cell r="B72" t="str">
            <v>Opt int Disk 18.2GB/10k USCSI</v>
          </cell>
          <cell r="C72">
            <v>2250</v>
          </cell>
          <cell r="D72" t="str">
            <v>H</v>
          </cell>
        </row>
        <row r="73">
          <cell r="A73" t="str">
            <v>5242A</v>
          </cell>
          <cell r="B73" t="str">
            <v>Int Disk 36.4GB/10k USCSI 1"</v>
          </cell>
          <cell r="C73">
            <v>2475</v>
          </cell>
          <cell r="D73" t="str">
            <v>H</v>
          </cell>
        </row>
        <row r="74">
          <cell r="A74" t="str">
            <v>6005A</v>
          </cell>
          <cell r="B74" t="str">
            <v>OPT FLOPPY INT DR TAZMO &amp; E250</v>
          </cell>
          <cell r="C74">
            <v>175</v>
          </cell>
          <cell r="D74" t="str">
            <v>H</v>
          </cell>
        </row>
        <row r="75">
          <cell r="A75" t="str">
            <v>6006A</v>
          </cell>
          <cell r="B75" t="str">
            <v>Manual-eject Floppy Drive</v>
          </cell>
          <cell r="C75">
            <v>188</v>
          </cell>
          <cell r="D75" t="str">
            <v>H</v>
          </cell>
        </row>
        <row r="76">
          <cell r="A76" t="str">
            <v>6062A</v>
          </cell>
          <cell r="B76" t="str">
            <v>OPT INT TAPE 35GB DLT FOR FRST</v>
          </cell>
          <cell r="C76">
            <v>13860</v>
          </cell>
          <cell r="D76" t="str">
            <v>A</v>
          </cell>
        </row>
        <row r="77">
          <cell r="A77" t="str">
            <v>6062AR4</v>
          </cell>
          <cell r="B77" t="str">
            <v>OPT INT TAPE 35GB DLT FOR FRST</v>
          </cell>
          <cell r="C77">
            <v>13860</v>
          </cell>
          <cell r="D77" t="str">
            <v>A</v>
          </cell>
        </row>
        <row r="78">
          <cell r="A78" t="str">
            <v>6062AR5</v>
          </cell>
          <cell r="B78" t="str">
            <v>OPT INT TAPE 35GB DLT FOR FRST</v>
          </cell>
          <cell r="C78">
            <v>13860</v>
          </cell>
          <cell r="D78" t="str">
            <v>A</v>
          </cell>
        </row>
        <row r="79">
          <cell r="A79" t="str">
            <v>6168A</v>
          </cell>
          <cell r="B79" t="str">
            <v>OPT, Internal DVD-ROM, 10X</v>
          </cell>
          <cell r="C79">
            <v>600</v>
          </cell>
          <cell r="D79" t="str">
            <v>A</v>
          </cell>
        </row>
        <row r="80">
          <cell r="A80" t="str">
            <v>6213A</v>
          </cell>
          <cell r="B80" t="str">
            <v>OPT INT TAPE 7GB/8MM</v>
          </cell>
          <cell r="C80">
            <v>2695</v>
          </cell>
          <cell r="D80" t="str">
            <v>A</v>
          </cell>
        </row>
        <row r="81">
          <cell r="A81" t="str">
            <v>6238A</v>
          </cell>
          <cell r="B81" t="str">
            <v>OPT INT TAPE 20/40GB 8MM-EX500</v>
          </cell>
          <cell r="C81">
            <v>6750</v>
          </cell>
          <cell r="D81" t="str">
            <v>A</v>
          </cell>
        </row>
        <row r="82">
          <cell r="A82" t="str">
            <v>6282A</v>
          </cell>
          <cell r="B82" t="str">
            <v>OPT INT TAPE 12GB 4MM DDS-3</v>
          </cell>
          <cell r="C82">
            <v>1610</v>
          </cell>
          <cell r="D82" t="str">
            <v>H</v>
          </cell>
        </row>
        <row r="83">
          <cell r="A83" t="str">
            <v>6283A</v>
          </cell>
          <cell r="B83" t="str">
            <v>OPT INT TAPE 12GB 4MM EX000</v>
          </cell>
          <cell r="C83">
            <v>1890</v>
          </cell>
          <cell r="D83" t="str">
            <v>A</v>
          </cell>
        </row>
        <row r="84">
          <cell r="A84" t="str">
            <v>6286A</v>
          </cell>
          <cell r="B84" t="str">
            <v>OPT INT TAPE 12GB 4MM</v>
          </cell>
          <cell r="C84">
            <v>1890</v>
          </cell>
          <cell r="D84" t="str">
            <v>A</v>
          </cell>
        </row>
        <row r="85">
          <cell r="A85" t="str">
            <v>6295A</v>
          </cell>
          <cell r="B85" t="str">
            <v>OPT INT TAPE 20GB 4MM</v>
          </cell>
          <cell r="C85">
            <v>2400</v>
          </cell>
          <cell r="D85" t="str">
            <v>A</v>
          </cell>
        </row>
        <row r="86">
          <cell r="A86" t="str">
            <v>6296A</v>
          </cell>
          <cell r="B86" t="str">
            <v>OPT INT TAPE 20GB 4MM</v>
          </cell>
          <cell r="C86">
            <v>2400</v>
          </cell>
          <cell r="D86" t="str">
            <v>A</v>
          </cell>
        </row>
        <row r="87">
          <cell r="A87" t="str">
            <v>6540A</v>
          </cell>
          <cell r="B87" t="str">
            <v>OPT INT PCI ULTRASCSI SE CARD</v>
          </cell>
          <cell r="C87">
            <v>975</v>
          </cell>
          <cell r="D87" t="str">
            <v>A</v>
          </cell>
        </row>
        <row r="88">
          <cell r="A88" t="str">
            <v>6541A</v>
          </cell>
          <cell r="B88" t="str">
            <v>OPT INT PCI ULTRASCSI DIFF CRD</v>
          </cell>
          <cell r="C88">
            <v>1872</v>
          </cell>
          <cell r="D88" t="str">
            <v>A</v>
          </cell>
        </row>
        <row r="89">
          <cell r="A89" t="str">
            <v>6601A</v>
          </cell>
          <cell r="B89" t="str">
            <v>E450 8BAY STOR EXP KIT, 10K</v>
          </cell>
          <cell r="C89">
            <v>1476</v>
          </cell>
          <cell r="D89" t="str">
            <v>H</v>
          </cell>
        </row>
        <row r="90">
          <cell r="A90" t="str">
            <v>6720A</v>
          </cell>
          <cell r="B90" t="str">
            <v>FC-AL 18.2GB 10kRPM 1" DISK</v>
          </cell>
          <cell r="C90">
            <v>2475</v>
          </cell>
          <cell r="D90" t="str">
            <v>A</v>
          </cell>
        </row>
        <row r="91">
          <cell r="A91" t="str">
            <v>6724A</v>
          </cell>
          <cell r="B91" t="str">
            <v>OPT INT DISK 36.4GB/10K FCAL</v>
          </cell>
          <cell r="C91">
            <v>3975</v>
          </cell>
          <cell r="D91" t="str">
            <v>A</v>
          </cell>
        </row>
        <row r="92">
          <cell r="A92" t="str">
            <v>6728A</v>
          </cell>
          <cell r="B92" t="str">
            <v>FC-AL hot swap 18.2GB 10K-rpm</v>
          </cell>
          <cell r="C92">
            <v>2475</v>
          </cell>
          <cell r="D92" t="str">
            <v>A</v>
          </cell>
        </row>
        <row r="93">
          <cell r="A93" t="str">
            <v>6730A</v>
          </cell>
          <cell r="B93" t="str">
            <v>FCAL 100MB/S SBUS HOST ADAPTER</v>
          </cell>
          <cell r="C93">
            <v>3510</v>
          </cell>
          <cell r="D93" t="str">
            <v>A</v>
          </cell>
        </row>
        <row r="94">
          <cell r="A94" t="str">
            <v>6731A</v>
          </cell>
          <cell r="B94" t="str">
            <v>FCAL GBIC MODULE 100MB/S</v>
          </cell>
          <cell r="C94">
            <v>780</v>
          </cell>
          <cell r="D94" t="str">
            <v>A</v>
          </cell>
        </row>
        <row r="95">
          <cell r="A95" t="str">
            <v>6732A</v>
          </cell>
          <cell r="B95" t="str">
            <v>FCAL HUB 7 SLOT</v>
          </cell>
          <cell r="C95">
            <v>2800</v>
          </cell>
          <cell r="D95" t="str">
            <v>A</v>
          </cell>
        </row>
        <row r="96">
          <cell r="A96" t="str">
            <v>6735A</v>
          </cell>
          <cell r="B96" t="str">
            <v>DUAL HUB RACKMOUNT KIT</v>
          </cell>
          <cell r="C96">
            <v>350</v>
          </cell>
          <cell r="D96" t="str">
            <v>A</v>
          </cell>
        </row>
        <row r="97">
          <cell r="A97" t="str">
            <v>6799A</v>
          </cell>
          <cell r="B97" t="str">
            <v>PCI Single FC Network Adapter</v>
          </cell>
          <cell r="C97">
            <v>4000</v>
          </cell>
          <cell r="D97" t="str">
            <v>A</v>
          </cell>
        </row>
        <row r="98">
          <cell r="A98" t="str">
            <v>6911A</v>
          </cell>
          <cell r="B98" t="str">
            <v>CD-ROM, 32X SPEED, MEDSVR GREY</v>
          </cell>
          <cell r="C98">
            <v>350</v>
          </cell>
          <cell r="D98" t="str">
            <v>H</v>
          </cell>
        </row>
        <row r="99">
          <cell r="A99" t="str">
            <v>6912A</v>
          </cell>
          <cell r="B99" t="str">
            <v>OPT INT TAPE 12GB 4MM DDS-3</v>
          </cell>
          <cell r="C99">
            <v>1610</v>
          </cell>
          <cell r="D99" t="str">
            <v>H</v>
          </cell>
        </row>
        <row r="100">
          <cell r="A100" t="str">
            <v>7003A</v>
          </cell>
          <cell r="B100" t="str">
            <v>OPT MEMORY 128MB (2*64MB)</v>
          </cell>
          <cell r="C100">
            <v>1320</v>
          </cell>
          <cell r="D100" t="str">
            <v>H</v>
          </cell>
        </row>
        <row r="101">
          <cell r="A101" t="str">
            <v>7004A</v>
          </cell>
          <cell r="B101" t="str">
            <v>OPT MEMORY 256MB (2*128MB)</v>
          </cell>
          <cell r="C101">
            <v>2800</v>
          </cell>
          <cell r="D101" t="str">
            <v>H</v>
          </cell>
        </row>
        <row r="102">
          <cell r="A102" t="str">
            <v>7005A</v>
          </cell>
          <cell r="B102" t="str">
            <v>OPT MEMORY 512MB (2*256MB)</v>
          </cell>
          <cell r="C102">
            <v>5920</v>
          </cell>
          <cell r="D102" t="str">
            <v>H</v>
          </cell>
        </row>
        <row r="103">
          <cell r="A103" t="str">
            <v>7020A</v>
          </cell>
          <cell r="B103" t="str">
            <v>OPT A3000 MEMORY 64MB</v>
          </cell>
          <cell r="C103">
            <v>2600</v>
          </cell>
          <cell r="D103" t="str">
            <v>A</v>
          </cell>
        </row>
        <row r="104">
          <cell r="A104" t="str">
            <v>7023A</v>
          </cell>
          <cell r="B104" t="str">
            <v>OPT MEMORY 1GB (8*128MB)</v>
          </cell>
          <cell r="C104">
            <v>18000</v>
          </cell>
          <cell r="D104" t="str">
            <v>A</v>
          </cell>
        </row>
        <row r="105">
          <cell r="A105" t="str">
            <v>7025A</v>
          </cell>
          <cell r="B105" t="str">
            <v>E10000 MEMORY BOARD (EMPTY)</v>
          </cell>
          <cell r="C105">
            <v>16000</v>
          </cell>
          <cell r="D105" t="str">
            <v>A</v>
          </cell>
        </row>
        <row r="106">
          <cell r="A106" t="str">
            <v>7026A</v>
          </cell>
          <cell r="B106" t="str">
            <v>OPT MEMORY 2GB (8*256MB)</v>
          </cell>
          <cell r="C106">
            <v>41000</v>
          </cell>
          <cell r="D106" t="str">
            <v>A</v>
          </cell>
        </row>
        <row r="107">
          <cell r="A107" t="str">
            <v>7043A</v>
          </cell>
          <cell r="B107" t="str">
            <v>OPT MEMORY 128MB (2*64MB)</v>
          </cell>
          <cell r="C107">
            <v>1155</v>
          </cell>
          <cell r="D107" t="str">
            <v>H</v>
          </cell>
        </row>
        <row r="108">
          <cell r="A108" t="str">
            <v>7050A</v>
          </cell>
          <cell r="B108" t="str">
            <v>OPT MEMORY 512MB (4*128MB)</v>
          </cell>
          <cell r="C108">
            <v>5600</v>
          </cell>
          <cell r="D108" t="str">
            <v>H</v>
          </cell>
        </row>
        <row r="109">
          <cell r="A109" t="str">
            <v>7052A</v>
          </cell>
          <cell r="B109" t="str">
            <v>OPT MEMORY 4GB (4*1GB)</v>
          </cell>
          <cell r="C109">
            <v>90720</v>
          </cell>
          <cell r="D109" t="str">
            <v>A</v>
          </cell>
        </row>
        <row r="110">
          <cell r="A110" t="str">
            <v>7053A</v>
          </cell>
          <cell r="B110" t="str">
            <v>OPT MEMORY 1GB (4*256MB)</v>
          </cell>
          <cell r="C110">
            <v>10560</v>
          </cell>
          <cell r="D110" t="str">
            <v>H</v>
          </cell>
        </row>
        <row r="111">
          <cell r="A111" t="str">
            <v>7088A</v>
          </cell>
          <cell r="B111" t="str">
            <v>CD-ROM SLIMLINE (FJ2)</v>
          </cell>
          <cell r="C111">
            <v>560</v>
          </cell>
          <cell r="D111" t="str">
            <v>H</v>
          </cell>
        </row>
        <row r="112">
          <cell r="A112" t="str">
            <v>7091A</v>
          </cell>
          <cell r="B112" t="str">
            <v>256MB DIMM (BUFF) AC200/DC200</v>
          </cell>
          <cell r="C112">
            <v>833</v>
          </cell>
          <cell r="D112" t="str">
            <v>H</v>
          </cell>
        </row>
        <row r="113">
          <cell r="A113" t="str">
            <v>7092A</v>
          </cell>
          <cell r="B113" t="str">
            <v>512MB DIMM (BUFF) AC200/DC200</v>
          </cell>
          <cell r="C113">
            <v>1813</v>
          </cell>
          <cell r="D113" t="str">
            <v>H</v>
          </cell>
        </row>
        <row r="114">
          <cell r="A114" t="str">
            <v>902A</v>
          </cell>
          <cell r="B114" t="str">
            <v>OPT CABLE SCSI 2M 68PIN</v>
          </cell>
          <cell r="C114">
            <v>163</v>
          </cell>
          <cell r="D114" t="str">
            <v>D</v>
          </cell>
        </row>
        <row r="115">
          <cell r="A115" t="str">
            <v>954A</v>
          </cell>
          <cell r="B115" t="str">
            <v>OPT INT PS/300W FOR EX000</v>
          </cell>
          <cell r="C115">
            <v>2520</v>
          </cell>
          <cell r="D115" t="str">
            <v>A</v>
          </cell>
        </row>
        <row r="116">
          <cell r="A116" t="str">
            <v>9604A</v>
          </cell>
          <cell r="B116" t="str">
            <v>CASTERS</v>
          </cell>
          <cell r="C116">
            <v>128</v>
          </cell>
          <cell r="D116" t="str">
            <v>H</v>
          </cell>
        </row>
        <row r="117">
          <cell r="A117" t="str">
            <v>9622A</v>
          </cell>
          <cell r="B117" t="str">
            <v>A5000 AIR BAFFLE</v>
          </cell>
          <cell r="C117">
            <v>75</v>
          </cell>
          <cell r="D117" t="str">
            <v>A</v>
          </cell>
        </row>
        <row r="118">
          <cell r="A118" t="str">
            <v>9623A</v>
          </cell>
          <cell r="B118" t="str">
            <v>A5000 DOOR FOR E5500/E6500</v>
          </cell>
          <cell r="C118">
            <v>525</v>
          </cell>
          <cell r="D118" t="str">
            <v>A</v>
          </cell>
        </row>
        <row r="119">
          <cell r="A119" t="str">
            <v>9626A</v>
          </cell>
          <cell r="B119" t="str">
            <v>2ND SEQ. MOUNTING FOR E5500/6500</v>
          </cell>
          <cell r="C119">
            <v>195</v>
          </cell>
          <cell r="D119" t="str">
            <v>A</v>
          </cell>
        </row>
        <row r="120">
          <cell r="A120" t="str">
            <v>9630A</v>
          </cell>
          <cell r="B120" t="str">
            <v>2-INCH AIR BAFFLE FOR RR 4500</v>
          </cell>
          <cell r="C120">
            <v>65</v>
          </cell>
          <cell r="D120" t="str">
            <v>A</v>
          </cell>
        </row>
        <row r="121">
          <cell r="A121" t="str">
            <v>9640A</v>
          </cell>
          <cell r="B121" t="str">
            <v>OPT FLEXIPAC STORAGE TRAY SYS</v>
          </cell>
          <cell r="C121">
            <v>520</v>
          </cell>
          <cell r="D121" t="str">
            <v>A</v>
          </cell>
        </row>
        <row r="122">
          <cell r="A122" t="str">
            <v>9641AR5</v>
          </cell>
          <cell r="B122" t="str">
            <v>OPT FLEXIPACK STORAGE TRAY EXP</v>
          </cell>
          <cell r="C122">
            <v>490</v>
          </cell>
          <cell r="D122" t="str">
            <v>A</v>
          </cell>
        </row>
        <row r="123">
          <cell r="A123" t="str">
            <v>9643A</v>
          </cell>
          <cell r="B123" t="str">
            <v>RACKMOUNT KIT FOR L280 AL</v>
          </cell>
          <cell r="C123">
            <v>560</v>
          </cell>
          <cell r="D123" t="str">
            <v>A</v>
          </cell>
        </row>
        <row r="124">
          <cell r="A124" t="str">
            <v>9660A</v>
          </cell>
          <cell r="B124" t="str">
            <v>1RU Air Baffle for 72" Rack</v>
          </cell>
          <cell r="C124">
            <v>130</v>
          </cell>
          <cell r="D124" t="str">
            <v>A</v>
          </cell>
        </row>
        <row r="125">
          <cell r="A125" t="str">
            <v>9671A</v>
          </cell>
          <cell r="B125" t="str">
            <v>E10000 FAN TRAY</v>
          </cell>
          <cell r="C125">
            <v>3200</v>
          </cell>
          <cell r="D125" t="str">
            <v>A</v>
          </cell>
        </row>
        <row r="126">
          <cell r="A126" t="str">
            <v>9681A</v>
          </cell>
          <cell r="B126" t="str">
            <v>E10000 POWER CONTROL</v>
          </cell>
          <cell r="C126">
            <v>1600</v>
          </cell>
          <cell r="D126" t="str">
            <v>A</v>
          </cell>
        </row>
        <row r="127">
          <cell r="A127" t="str">
            <v>9682A</v>
          </cell>
          <cell r="B127" t="str">
            <v>OPT POWER SUPPLY FOR E450</v>
          </cell>
          <cell r="C127">
            <v>1532</v>
          </cell>
          <cell r="D127" t="str">
            <v>H</v>
          </cell>
        </row>
        <row r="128">
          <cell r="A128" t="str">
            <v>9683A</v>
          </cell>
          <cell r="B128" t="str">
            <v>POWER SUPPLY OPTION FOR E250</v>
          </cell>
          <cell r="C128">
            <v>904</v>
          </cell>
          <cell r="D128" t="str">
            <v>H</v>
          </cell>
        </row>
        <row r="129">
          <cell r="A129" t="str">
            <v>9684A</v>
          </cell>
          <cell r="B129" t="str">
            <v>POWER SUPPLY OPT - E420R/E220R</v>
          </cell>
          <cell r="C129">
            <v>973</v>
          </cell>
          <cell r="D129" t="str">
            <v>H</v>
          </cell>
        </row>
        <row r="130">
          <cell r="A130" t="str">
            <v>9685A</v>
          </cell>
          <cell r="B130" t="str">
            <v>E10000 POWER SUPPLY</v>
          </cell>
          <cell r="C130">
            <v>4800</v>
          </cell>
          <cell r="D130" t="str">
            <v>A</v>
          </cell>
        </row>
        <row r="131">
          <cell r="A131" t="str">
            <v>9686A</v>
          </cell>
          <cell r="B131" t="str">
            <v>E10000 DUAL GRID HARDWARE</v>
          </cell>
          <cell r="C131">
            <v>33600</v>
          </cell>
          <cell r="D131" t="str">
            <v>A</v>
          </cell>
        </row>
        <row r="132">
          <cell r="A132" t="str">
            <v>9689A</v>
          </cell>
          <cell r="B132" t="str">
            <v>OPT 2ND PERIPHERAL PS/195W</v>
          </cell>
          <cell r="C132">
            <v>2250</v>
          </cell>
          <cell r="D132" t="str">
            <v>A</v>
          </cell>
        </row>
        <row r="133">
          <cell r="A133" t="str">
            <v>9693A</v>
          </cell>
          <cell r="B133" t="str">
            <v>E10000 FLAT SIDE PANEL</v>
          </cell>
          <cell r="C133">
            <v>0</v>
          </cell>
          <cell r="D133" t="str">
            <v>D</v>
          </cell>
        </row>
        <row r="134">
          <cell r="A134" t="str">
            <v>973A</v>
          </cell>
          <cell r="B134" t="str">
            <v>2 METER FIBRE CHANNEL CABLE</v>
          </cell>
          <cell r="C134">
            <v>195</v>
          </cell>
          <cell r="D134" t="str">
            <v>D</v>
          </cell>
        </row>
        <row r="135">
          <cell r="A135" t="str">
            <v>978A</v>
          </cell>
          <cell r="B135" t="str">
            <v>15 METER FIBRE CHANNEL CABLE</v>
          </cell>
          <cell r="C135">
            <v>228</v>
          </cell>
          <cell r="D135" t="str">
            <v>D</v>
          </cell>
        </row>
        <row r="136">
          <cell r="A136" t="str">
            <v>979A</v>
          </cell>
          <cell r="B136" t="str">
            <v>OPT CABLE DSCSI 12M</v>
          </cell>
          <cell r="C136">
            <v>345</v>
          </cell>
          <cell r="D136" t="str">
            <v>D</v>
          </cell>
        </row>
        <row r="137">
          <cell r="A137" t="str">
            <v>9818A</v>
          </cell>
          <cell r="B137" t="str">
            <v>DOOR ASSEMBLY 72" CABINET</v>
          </cell>
          <cell r="C137">
            <v>845</v>
          </cell>
          <cell r="D137" t="str">
            <v>A</v>
          </cell>
        </row>
        <row r="138">
          <cell r="A138" t="str">
            <v>A21UJC1Z9P-C128CY</v>
          </cell>
          <cell r="B138" t="str">
            <v>WS U5/400 PGX24 128/20GB/CD</v>
          </cell>
          <cell r="C138">
            <v>3493</v>
          </cell>
          <cell r="D138" t="str">
            <v>H</v>
          </cell>
        </row>
        <row r="139">
          <cell r="A139" t="str">
            <v>A21UJC1Z9P-C256CY</v>
          </cell>
          <cell r="B139" t="str">
            <v>WS U5/400 PGX24 256/20GB/CD</v>
          </cell>
          <cell r="C139">
            <v>4053</v>
          </cell>
          <cell r="D139" t="str">
            <v>H</v>
          </cell>
        </row>
        <row r="140">
          <cell r="A140" t="str">
            <v>A22UKC1Z9L-C256CY</v>
          </cell>
          <cell r="B140" t="str">
            <v>WS U10/440, C3D,256,20GB,CD</v>
          </cell>
          <cell r="C140">
            <v>5593</v>
          </cell>
          <cell r="D140" t="str">
            <v>H</v>
          </cell>
        </row>
        <row r="141">
          <cell r="A141" t="str">
            <v>A22UKC1Z9L-C512CY</v>
          </cell>
          <cell r="B141" t="str">
            <v>WS U10/440, C3D,512,20GB,CD</v>
          </cell>
          <cell r="C141">
            <v>6573</v>
          </cell>
          <cell r="D141" t="str">
            <v>H</v>
          </cell>
        </row>
        <row r="142">
          <cell r="A142" t="str">
            <v>A22UKC1Z9P-C128CY</v>
          </cell>
          <cell r="B142" t="str">
            <v>WS U10/440 PGX24 128/20GB/CD</v>
          </cell>
          <cell r="C142">
            <v>4193</v>
          </cell>
          <cell r="D142" t="str">
            <v>H</v>
          </cell>
        </row>
        <row r="143">
          <cell r="A143" t="str">
            <v>A22UKC1Z9P-C256CY</v>
          </cell>
          <cell r="B143" t="str">
            <v>WS U10/440 PGX24 256/20GB/CD</v>
          </cell>
          <cell r="C143">
            <v>4613</v>
          </cell>
          <cell r="D143" t="str">
            <v>H</v>
          </cell>
        </row>
        <row r="144">
          <cell r="A144" t="str">
            <v>A22UKC1Z9P-C512CY</v>
          </cell>
          <cell r="B144" t="str">
            <v>WS U10/440 PGX24 512/20GB/CD</v>
          </cell>
          <cell r="C144">
            <v>5593</v>
          </cell>
          <cell r="D144" t="str">
            <v>H</v>
          </cell>
        </row>
        <row r="145">
          <cell r="A145" t="str">
            <v>A22UKC1Z9Y-C256CY</v>
          </cell>
          <cell r="B145" t="str">
            <v>WS U10/440, cAFBm3,256,20GB,CD</v>
          </cell>
          <cell r="C145">
            <v>6993</v>
          </cell>
          <cell r="D145" t="str">
            <v>H</v>
          </cell>
        </row>
        <row r="146">
          <cell r="A146" t="str">
            <v>A22UKC1Z9Y-C512CY</v>
          </cell>
          <cell r="B146" t="str">
            <v>WS U10/440, cAFBm3,512,20GB,CD</v>
          </cell>
          <cell r="C146">
            <v>7973</v>
          </cell>
          <cell r="D146" t="str">
            <v>H</v>
          </cell>
        </row>
        <row r="147">
          <cell r="A147" t="str">
            <v>A22UKC1Z9Z-C512CY</v>
          </cell>
          <cell r="B147" t="str">
            <v>WS U10/440, AFBm6,512,20GB,CD</v>
          </cell>
          <cell r="C147">
            <v>8393</v>
          </cell>
          <cell r="D147" t="str">
            <v>H</v>
          </cell>
        </row>
        <row r="148">
          <cell r="A148" t="str">
            <v>A23-UGD1-9L-512AQ</v>
          </cell>
          <cell r="B148" t="str">
            <v>WS U60/1X360,C3D3,512MB,18G</v>
          </cell>
          <cell r="C148">
            <v>9793</v>
          </cell>
          <cell r="D148" t="str">
            <v>H</v>
          </cell>
        </row>
        <row r="149">
          <cell r="A149" t="str">
            <v>A23-UGD2-9L-512AQ</v>
          </cell>
          <cell r="B149" t="str">
            <v>WS U60/2X360,C3D3,512MB,18GB</v>
          </cell>
          <cell r="C149">
            <v>12593</v>
          </cell>
          <cell r="D149" t="str">
            <v>H</v>
          </cell>
        </row>
        <row r="150">
          <cell r="A150" t="str">
            <v>A23-ULD1-9L-512AV</v>
          </cell>
          <cell r="B150" t="str">
            <v>WS U60/1X450,C3D3,512MB,36G</v>
          </cell>
          <cell r="C150">
            <v>13993</v>
          </cell>
          <cell r="D150" t="str">
            <v>H</v>
          </cell>
        </row>
        <row r="151">
          <cell r="A151" t="str">
            <v>A23-ULD1-9L-512DD</v>
          </cell>
          <cell r="B151" t="str">
            <v>WS U60/1X450,C3D3,512MB,36G,D,F</v>
          </cell>
          <cell r="C151">
            <v>14273</v>
          </cell>
          <cell r="D151" t="str">
            <v>H</v>
          </cell>
        </row>
        <row r="152">
          <cell r="A152" t="str">
            <v>A23-ULD1-9V-512AV</v>
          </cell>
          <cell r="B152" t="str">
            <v>WS U60/1X450,IFB,512MB,36GB</v>
          </cell>
          <cell r="C152">
            <v>17913</v>
          </cell>
          <cell r="D152" t="str">
            <v>H</v>
          </cell>
        </row>
        <row r="153">
          <cell r="A153" t="str">
            <v>A23-ULD1-9Y-512AV</v>
          </cell>
          <cell r="B153" t="str">
            <v>WS U60/1x450, cAFB-L,512MB,36GB</v>
          </cell>
          <cell r="C153">
            <v>15393</v>
          </cell>
          <cell r="D153" t="str">
            <v>H</v>
          </cell>
        </row>
        <row r="154">
          <cell r="A154" t="str">
            <v>A23-ULD1-9Z-512AV</v>
          </cell>
          <cell r="B154" t="str">
            <v>WS U60/1x450, cAFB,512MB,36GB</v>
          </cell>
          <cell r="C154">
            <v>16093</v>
          </cell>
          <cell r="D154" t="str">
            <v>H</v>
          </cell>
        </row>
        <row r="155">
          <cell r="A155" t="str">
            <v>A23-ULD2-9L-1024EL</v>
          </cell>
          <cell r="B155" t="str">
            <v>WS U60/2X450,C3D,1GB,72GB,D,F</v>
          </cell>
          <cell r="C155">
            <v>24773</v>
          </cell>
          <cell r="D155" t="str">
            <v>H</v>
          </cell>
        </row>
        <row r="156">
          <cell r="A156" t="str">
            <v>A23-ULD2-9L-512AV</v>
          </cell>
          <cell r="B156" t="str">
            <v>WS U60/2X450,C3D3,512MB,36GB</v>
          </cell>
          <cell r="C156">
            <v>19593</v>
          </cell>
          <cell r="D156" t="str">
            <v>H</v>
          </cell>
        </row>
        <row r="157">
          <cell r="A157" t="str">
            <v>A23-ULD2-9V-1024EL</v>
          </cell>
          <cell r="B157" t="str">
            <v>WS U60/2X450,IFB,1GB,72GB,D,F</v>
          </cell>
          <cell r="C157">
            <v>28693</v>
          </cell>
          <cell r="D157" t="str">
            <v>H</v>
          </cell>
        </row>
        <row r="158">
          <cell r="A158" t="str">
            <v>A23-ULD2-9V-512AV</v>
          </cell>
          <cell r="B158" t="str">
            <v>WS U60/2X450,IFB,512MB,36GB</v>
          </cell>
          <cell r="C158">
            <v>23513</v>
          </cell>
          <cell r="D158" t="str">
            <v>H</v>
          </cell>
        </row>
        <row r="159">
          <cell r="A159" t="str">
            <v>A23-ULD2-9Y-512AV</v>
          </cell>
          <cell r="B159" t="str">
            <v>WS U60/2x450, cAFB-L,512MB,36GB</v>
          </cell>
          <cell r="C159">
            <v>20993</v>
          </cell>
          <cell r="D159" t="str">
            <v>H</v>
          </cell>
        </row>
        <row r="160">
          <cell r="A160" t="str">
            <v>A23-ULD2-9Z-512AV</v>
          </cell>
          <cell r="B160" t="str">
            <v>WS U60/2x450, cAFB,512MB,36GB</v>
          </cell>
          <cell r="C160">
            <v>21693</v>
          </cell>
          <cell r="D160" t="str">
            <v>H</v>
          </cell>
        </row>
        <row r="161">
          <cell r="A161" t="str">
            <v>A25-BA</v>
          </cell>
          <cell r="B161" t="str">
            <v>SRVR E450 ZERO BASE</v>
          </cell>
          <cell r="C161">
            <v>18152</v>
          </cell>
          <cell r="D161" t="str">
            <v>H</v>
          </cell>
        </row>
        <row r="162">
          <cell r="A162" t="str">
            <v>A25-CA</v>
          </cell>
          <cell r="B162" t="str">
            <v>SERVER E450 ZERO BASE</v>
          </cell>
          <cell r="C162">
            <v>18152</v>
          </cell>
          <cell r="D162" t="str">
            <v>H</v>
          </cell>
        </row>
        <row r="163">
          <cell r="A163" t="str">
            <v>A25-UJD1-1GFA1</v>
          </cell>
          <cell r="B163" t="str">
            <v>E450/400MHz/1GB/18GB/10K/2PS</v>
          </cell>
          <cell r="C163">
            <v>36504</v>
          </cell>
          <cell r="D163" t="str">
            <v>H</v>
          </cell>
        </row>
        <row r="164">
          <cell r="A164" t="str">
            <v>A25-UJD2-2GGB1</v>
          </cell>
          <cell r="B164" t="str">
            <v>E450/2X400MHz/2GB/2X36GB/2PS</v>
          </cell>
          <cell r="C164">
            <v>53752</v>
          </cell>
          <cell r="D164" t="str">
            <v>H</v>
          </cell>
        </row>
        <row r="165">
          <cell r="A165" t="str">
            <v>A25-UMF2-2GGB1</v>
          </cell>
          <cell r="B165" t="str">
            <v>E450/2X480MHz/2GB/2X36GB/2PS</v>
          </cell>
          <cell r="C165">
            <v>59192</v>
          </cell>
          <cell r="D165" t="str">
            <v>H</v>
          </cell>
        </row>
        <row r="166">
          <cell r="A166" t="str">
            <v>A25-UMF4-4GGD1</v>
          </cell>
          <cell r="B166" t="str">
            <v>E450/4X480MHz/4GB/4X36GB</v>
          </cell>
          <cell r="C166">
            <v>107192</v>
          </cell>
          <cell r="D166" t="str">
            <v>H</v>
          </cell>
        </row>
        <row r="167">
          <cell r="A167" t="str">
            <v>A26-AA</v>
          </cell>
          <cell r="B167" t="str">
            <v>E250 SERVER BASE CONFIGURATION</v>
          </cell>
          <cell r="C167">
            <v>5712</v>
          </cell>
          <cell r="D167" t="str">
            <v>H</v>
          </cell>
        </row>
        <row r="168">
          <cell r="A168" t="str">
            <v>A26-BA</v>
          </cell>
          <cell r="B168" t="str">
            <v>E250 SERVER BASE CONFIGURATION</v>
          </cell>
          <cell r="C168">
            <v>5712</v>
          </cell>
          <cell r="D168" t="str">
            <v>H</v>
          </cell>
        </row>
        <row r="169">
          <cell r="A169" t="str">
            <v>A26-BA-R</v>
          </cell>
          <cell r="B169" t="str">
            <v>E250 SERVER BASE CONFIG (RACK)</v>
          </cell>
          <cell r="C169">
            <v>5712</v>
          </cell>
          <cell r="D169" t="str">
            <v>H</v>
          </cell>
        </row>
        <row r="170">
          <cell r="A170" t="str">
            <v>A26-UEC1-256MFA1</v>
          </cell>
          <cell r="B170" t="str">
            <v>E250/300MHz/256MB/18GB 10K, 1PS</v>
          </cell>
          <cell r="C170">
            <v>7992</v>
          </cell>
          <cell r="D170" t="str">
            <v>H</v>
          </cell>
        </row>
        <row r="171">
          <cell r="A171" t="str">
            <v>A26-UJC1-512MFA1</v>
          </cell>
          <cell r="B171" t="str">
            <v>E250/400MHz/512MB/18GB/10K/1PS</v>
          </cell>
          <cell r="C171">
            <v>12792</v>
          </cell>
          <cell r="D171" t="str">
            <v>H</v>
          </cell>
        </row>
        <row r="172">
          <cell r="A172" t="str">
            <v>A26-UJC2-1GGB1</v>
          </cell>
          <cell r="B172" t="str">
            <v>E250/2X400MHz/1GB/2X36GB/2PS</v>
          </cell>
          <cell r="C172">
            <v>27944</v>
          </cell>
          <cell r="D172" t="str">
            <v>H</v>
          </cell>
        </row>
        <row r="173">
          <cell r="A173" t="str">
            <v>A26-UJC2-2GGD1</v>
          </cell>
          <cell r="B173" t="str">
            <v>E250/2X400MHz/2GB/4X36GB/2PS</v>
          </cell>
          <cell r="C173">
            <v>37752</v>
          </cell>
          <cell r="D173" t="str">
            <v>H</v>
          </cell>
        </row>
        <row r="174">
          <cell r="A174" t="str">
            <v>A27-ULD1-9T-1024AQ</v>
          </cell>
          <cell r="B174" t="str">
            <v>WS U80/450, PGX32, 1GB/18GB</v>
          </cell>
          <cell r="C174">
            <v>15393</v>
          </cell>
          <cell r="D174" t="str">
            <v>H</v>
          </cell>
        </row>
        <row r="175">
          <cell r="A175" t="str">
            <v>A27-ULD1-9V-1024AQ</v>
          </cell>
          <cell r="B175" t="str">
            <v>WS U80/450,IFB,1GB,18GB</v>
          </cell>
          <cell r="C175">
            <v>19313</v>
          </cell>
          <cell r="D175" t="str">
            <v>H</v>
          </cell>
        </row>
        <row r="176">
          <cell r="A176" t="str">
            <v>A27-ULD1-9V-1024AV</v>
          </cell>
          <cell r="B176" t="str">
            <v>WS U80/450,IFB,1GB,36GB</v>
          </cell>
          <cell r="C176">
            <v>19313</v>
          </cell>
          <cell r="D176" t="str">
            <v>H</v>
          </cell>
        </row>
        <row r="177">
          <cell r="A177" t="str">
            <v>A27-ULD1-9Z-1024AQ</v>
          </cell>
          <cell r="B177" t="str">
            <v>WS U80/450,cAFB,1GB,18GB</v>
          </cell>
          <cell r="C177">
            <v>17493</v>
          </cell>
          <cell r="D177" t="str">
            <v>H</v>
          </cell>
        </row>
        <row r="178">
          <cell r="A178" t="str">
            <v>A27-ULD1-9Z-1024AV</v>
          </cell>
          <cell r="B178" t="str">
            <v>WS U80/450,cAFB,1GB,36GB</v>
          </cell>
          <cell r="C178">
            <v>17493</v>
          </cell>
          <cell r="D178" t="str">
            <v>H</v>
          </cell>
        </row>
        <row r="179">
          <cell r="A179" t="str">
            <v>A27-ULD2-9T-1024AQ</v>
          </cell>
          <cell r="B179" t="str">
            <v>WS U80/2x450, PGX32, 1GB/18GB</v>
          </cell>
          <cell r="C179">
            <v>20993</v>
          </cell>
          <cell r="D179" t="str">
            <v>H</v>
          </cell>
        </row>
        <row r="180">
          <cell r="A180" t="str">
            <v>A27-ULD2-9V-1024AQ</v>
          </cell>
          <cell r="B180" t="str">
            <v>WS U80/2X450,IFB,1GB,18GB</v>
          </cell>
          <cell r="C180">
            <v>24913</v>
          </cell>
          <cell r="D180" t="str">
            <v>H</v>
          </cell>
        </row>
        <row r="181">
          <cell r="A181" t="str">
            <v>A27-ULD2-9V-1024AV</v>
          </cell>
          <cell r="B181" t="str">
            <v>WS U80/2X450,IFB,1GB,36GB</v>
          </cell>
          <cell r="C181">
            <v>24913</v>
          </cell>
          <cell r="D181" t="str">
            <v>H</v>
          </cell>
        </row>
        <row r="182">
          <cell r="A182" t="str">
            <v>A27-ULD2-9V-2048EL</v>
          </cell>
          <cell r="B182" t="str">
            <v>WS U80/2X450,IFB,2GB,72GB,D,F</v>
          </cell>
          <cell r="C182">
            <v>33593</v>
          </cell>
          <cell r="D182" t="str">
            <v>H</v>
          </cell>
        </row>
        <row r="183">
          <cell r="A183" t="str">
            <v>A27-ULD2-9Z-1024AQ</v>
          </cell>
          <cell r="B183" t="str">
            <v>WS U80/2X450,cAFB,1GB,18GB</v>
          </cell>
          <cell r="C183">
            <v>23093</v>
          </cell>
          <cell r="D183" t="str">
            <v>H</v>
          </cell>
        </row>
        <row r="184">
          <cell r="A184" t="str">
            <v>A27-ULD2-9Z-1024AV</v>
          </cell>
          <cell r="B184" t="str">
            <v>WS U80/2X450,cAFB,1GB,36GB</v>
          </cell>
          <cell r="C184">
            <v>23093</v>
          </cell>
          <cell r="D184" t="str">
            <v>H</v>
          </cell>
        </row>
        <row r="185">
          <cell r="A185" t="str">
            <v>A27-ULD4-9T-1024AQ</v>
          </cell>
          <cell r="B185" t="str">
            <v>WS U80/4x450, PGX32, 1GB/18GB</v>
          </cell>
          <cell r="C185">
            <v>27993</v>
          </cell>
          <cell r="D185" t="str">
            <v>H</v>
          </cell>
        </row>
        <row r="186">
          <cell r="A186" t="str">
            <v>A27-ULD4-9V-1024AQ</v>
          </cell>
          <cell r="B186" t="str">
            <v>WS U80/4X450,IFB,1GB,18GB</v>
          </cell>
          <cell r="C186">
            <v>31913</v>
          </cell>
          <cell r="D186" t="str">
            <v>H</v>
          </cell>
        </row>
        <row r="187">
          <cell r="A187" t="str">
            <v>A27-ULD4-9V-1024AV</v>
          </cell>
          <cell r="B187" t="str">
            <v>WS U80/4X450,IFB,1GB,36GB</v>
          </cell>
          <cell r="C187">
            <v>31913</v>
          </cell>
          <cell r="D187" t="str">
            <v>H</v>
          </cell>
        </row>
        <row r="188">
          <cell r="A188" t="str">
            <v>A27-ULD4-9V-4096EL</v>
          </cell>
          <cell r="B188" t="str">
            <v>WS U80/4X450,IFB,4GB,72GB,D,F</v>
          </cell>
          <cell r="C188">
            <v>54593</v>
          </cell>
          <cell r="D188" t="str">
            <v>H</v>
          </cell>
        </row>
        <row r="189">
          <cell r="A189" t="str">
            <v>A27-ULD4-9Z-1024AQ</v>
          </cell>
          <cell r="B189" t="str">
            <v>WS U80/4X450,cAFB,1GB,18GB</v>
          </cell>
          <cell r="C189">
            <v>30093</v>
          </cell>
          <cell r="D189" t="str">
            <v>H</v>
          </cell>
        </row>
        <row r="190">
          <cell r="A190" t="str">
            <v>A27-ULD4-9Z-1024AV</v>
          </cell>
          <cell r="B190" t="str">
            <v>WS U80/4X450,cAFB,1GB,18GB</v>
          </cell>
          <cell r="C190">
            <v>30093</v>
          </cell>
          <cell r="D190" t="str">
            <v>H</v>
          </cell>
        </row>
        <row r="191">
          <cell r="A191" t="str">
            <v>A28-UNF1-9L-D512JA</v>
          </cell>
          <cell r="B191" t="str">
            <v>SB1K750/8M,FDB2+,512MB/18G POS</v>
          </cell>
          <cell r="C191">
            <v>13993</v>
          </cell>
          <cell r="D191" t="str">
            <v>H</v>
          </cell>
        </row>
        <row r="192">
          <cell r="A192" t="str">
            <v>A28-UNF1-9Z-DESUN6</v>
          </cell>
          <cell r="B192" t="str">
            <v>SB1K750/8M,AFBM6,1GB/18GB esun</v>
          </cell>
          <cell r="C192">
            <v>19593</v>
          </cell>
          <cell r="D192" t="str">
            <v>H</v>
          </cell>
        </row>
        <row r="193">
          <cell r="A193" t="str">
            <v>A28-UNF2-9L-DESUNA</v>
          </cell>
          <cell r="B193" t="str">
            <v>SB1K2x7508M,FDB2+,1GB/36GB esun</v>
          </cell>
          <cell r="C193">
            <v>26593</v>
          </cell>
          <cell r="D193" t="str">
            <v>H</v>
          </cell>
        </row>
        <row r="194">
          <cell r="A194" t="str">
            <v>A28UNF1-9Z-D1024JA</v>
          </cell>
          <cell r="B194" t="str">
            <v>SB1K750/8M,AFBM6,1GB/18G POS</v>
          </cell>
          <cell r="C194">
            <v>20993</v>
          </cell>
          <cell r="D194" t="str">
            <v>H</v>
          </cell>
        </row>
        <row r="195">
          <cell r="A195" t="str">
            <v>A28UNF2-9L-D1024JB</v>
          </cell>
          <cell r="B195" t="str">
            <v>SB1K2x750/8M,FDB2+,1GB/36GB POS</v>
          </cell>
          <cell r="C195">
            <v>27993</v>
          </cell>
          <cell r="D195" t="str">
            <v>H</v>
          </cell>
        </row>
        <row r="196">
          <cell r="A196" t="str">
            <v>A28USF1-9L-D1024JB</v>
          </cell>
          <cell r="B196" t="str">
            <v>SB1K900/8M,FDB2+,1GB/36GB POS</v>
          </cell>
          <cell r="C196">
            <v>27993</v>
          </cell>
          <cell r="D196" t="str">
            <v>H</v>
          </cell>
        </row>
        <row r="197">
          <cell r="A197" t="str">
            <v>A31-TCF2XEXP18-420</v>
          </cell>
          <cell r="B197" t="str">
            <v>TCF420R 18CPU EXPANSION RACK</v>
          </cell>
          <cell r="C197">
            <v>457500</v>
          </cell>
          <cell r="D197" t="str">
            <v>H</v>
          </cell>
        </row>
        <row r="198">
          <cell r="A198" t="str">
            <v>A31-TCF4XBAS16-420</v>
          </cell>
          <cell r="B198" t="str">
            <v>TCF420R 16CPU 396GB BASE RACK</v>
          </cell>
          <cell r="C198">
            <v>405000</v>
          </cell>
          <cell r="D198" t="str">
            <v>H</v>
          </cell>
        </row>
        <row r="199">
          <cell r="A199" t="str">
            <v>A31-TCF4XEXP36-420</v>
          </cell>
          <cell r="B199" t="str">
            <v>TCF420R 36CPU EXPANSION RACK</v>
          </cell>
          <cell r="C199">
            <v>547500</v>
          </cell>
          <cell r="D199" t="str">
            <v>H</v>
          </cell>
        </row>
        <row r="200">
          <cell r="A200" t="str">
            <v>A31-TCF4XSTR16-420</v>
          </cell>
          <cell r="B200" t="str">
            <v>TCF420R 16CPU 792GB STAR RACK</v>
          </cell>
          <cell r="C200">
            <v>502500</v>
          </cell>
          <cell r="D200" t="str">
            <v>H</v>
          </cell>
        </row>
        <row r="201">
          <cell r="A201" t="str">
            <v>A33-AA</v>
          </cell>
          <cell r="B201" t="str">
            <v>E420R Server Base Config</v>
          </cell>
          <cell r="C201">
            <v>10269</v>
          </cell>
          <cell r="D201" t="str">
            <v>H</v>
          </cell>
        </row>
        <row r="202">
          <cell r="A202" t="str">
            <v>A33-BA</v>
          </cell>
          <cell r="B202" t="str">
            <v>E420R Server Base Config</v>
          </cell>
          <cell r="C202">
            <v>10269</v>
          </cell>
          <cell r="D202" t="str">
            <v>H</v>
          </cell>
        </row>
        <row r="203">
          <cell r="A203" t="str">
            <v>A33-ULD1-1GFA1</v>
          </cell>
          <cell r="B203" t="str">
            <v>E420R,450MHz,1GB,18GB,DVD,1PS</v>
          </cell>
          <cell r="C203">
            <v>27034</v>
          </cell>
          <cell r="D203" t="str">
            <v>H</v>
          </cell>
        </row>
        <row r="204">
          <cell r="A204" t="str">
            <v>A33-ULD1-2GFB1</v>
          </cell>
          <cell r="B204" t="str">
            <v>E420R,450MHz,2GB,2x18GB,DVD,1PS</v>
          </cell>
          <cell r="C204">
            <v>34993</v>
          </cell>
          <cell r="D204" t="str">
            <v>H</v>
          </cell>
        </row>
        <row r="205">
          <cell r="A205" t="str">
            <v>A33-ULD2-2GFB1</v>
          </cell>
          <cell r="B205" t="str">
            <v>E420R,2x450MHz,2GB,2x18GB,DVD,2PS</v>
          </cell>
          <cell r="C205">
            <v>41993</v>
          </cell>
          <cell r="D205" t="str">
            <v>H</v>
          </cell>
        </row>
        <row r="206">
          <cell r="A206" t="str">
            <v>A33-ULD2-4GFB1</v>
          </cell>
          <cell r="B206" t="str">
            <v>E420R,2x450MHz,4GB,2x36GB,DVD,2PS</v>
          </cell>
          <cell r="C206">
            <v>54593</v>
          </cell>
          <cell r="D206" t="str">
            <v>H</v>
          </cell>
        </row>
        <row r="207">
          <cell r="A207" t="str">
            <v>A33-ULD4-4GFB1</v>
          </cell>
          <cell r="B207" t="str">
            <v>E420R,4x450MHz,4GB,2x36GB,DVD,2PS</v>
          </cell>
          <cell r="C207">
            <v>67193</v>
          </cell>
          <cell r="D207" t="str">
            <v>H</v>
          </cell>
        </row>
        <row r="208">
          <cell r="A208" t="str">
            <v>A34-AA</v>
          </cell>
          <cell r="B208" t="str">
            <v>E220R Server Base Config</v>
          </cell>
          <cell r="C208">
            <v>4991</v>
          </cell>
          <cell r="D208" t="str">
            <v>H</v>
          </cell>
        </row>
        <row r="209">
          <cell r="A209" t="str">
            <v>A34-BA</v>
          </cell>
          <cell r="B209" t="str">
            <v>E220R Server Base Config</v>
          </cell>
          <cell r="C209">
            <v>4991</v>
          </cell>
          <cell r="D209" t="str">
            <v>H</v>
          </cell>
        </row>
        <row r="210">
          <cell r="A210" t="str">
            <v>A34-UGD1-256MFA1</v>
          </cell>
          <cell r="B210" t="str">
            <v>E220R,360MHz,256MB,18GB-10K,1PS</v>
          </cell>
          <cell r="C210">
            <v>6993</v>
          </cell>
          <cell r="D210" t="str">
            <v>H</v>
          </cell>
        </row>
        <row r="211">
          <cell r="A211" t="str">
            <v>A34-ULD1-1GGB1</v>
          </cell>
          <cell r="B211" t="str">
            <v>E220R,450MHz,1GB,2x36GB,DVD,1PS</v>
          </cell>
          <cell r="C211">
            <v>20223</v>
          </cell>
          <cell r="D211" t="str">
            <v>H</v>
          </cell>
        </row>
        <row r="212">
          <cell r="A212" t="str">
            <v>A34-ULD1-512MFA1</v>
          </cell>
          <cell r="B212" t="str">
            <v>E220R,450MHz,512MB,18GB 10K,DVD,1PS</v>
          </cell>
          <cell r="C212">
            <v>13993</v>
          </cell>
          <cell r="D212" t="str">
            <v>H</v>
          </cell>
        </row>
        <row r="213">
          <cell r="A213" t="str">
            <v>A34-ULD2-2GGB1</v>
          </cell>
          <cell r="B213" t="str">
            <v>E220R,2X450MHz,2GB,2x36GB,DVD,2PS</v>
          </cell>
          <cell r="C213">
            <v>34223</v>
          </cell>
          <cell r="D213" t="str">
            <v>H</v>
          </cell>
        </row>
        <row r="214">
          <cell r="A214" t="str">
            <v>A35-WRF1-1GQA1</v>
          </cell>
          <cell r="B214" t="str">
            <v>SF280R/1x750MHz/1GB/1x36GB/DVD</v>
          </cell>
          <cell r="C214">
            <v>22393</v>
          </cell>
          <cell r="D214" t="str">
            <v>H</v>
          </cell>
        </row>
        <row r="215">
          <cell r="A215" t="str">
            <v>A35-WRF1-2GQB1</v>
          </cell>
          <cell r="B215" t="str">
            <v>280R/1x750MHz/2GB/2x36GB/DVD</v>
          </cell>
          <cell r="C215">
            <v>32193</v>
          </cell>
          <cell r="D215" t="str">
            <v>H</v>
          </cell>
        </row>
        <row r="216">
          <cell r="A216" t="str">
            <v>A35-WRF1-512PA1</v>
          </cell>
          <cell r="B216" t="str">
            <v>280R/1x750MHz/512MB/1x18GB/DVD</v>
          </cell>
          <cell r="C216">
            <v>13993</v>
          </cell>
          <cell r="D216" t="str">
            <v>H</v>
          </cell>
        </row>
        <row r="217">
          <cell r="A217" t="str">
            <v>A35-WRF2-4GQB1</v>
          </cell>
          <cell r="B217" t="str">
            <v>280R/2x750MHz/4GB/2x36GB/DVD</v>
          </cell>
          <cell r="C217">
            <v>58793</v>
          </cell>
          <cell r="D217" t="str">
            <v>H</v>
          </cell>
        </row>
        <row r="218">
          <cell r="A218" t="str">
            <v>A35-WRF2-8GQB1</v>
          </cell>
          <cell r="B218" t="str">
            <v>280R/2x750MHz/8GB/2x36GB/DVD</v>
          </cell>
          <cell r="C218">
            <v>100793</v>
          </cell>
          <cell r="D218" t="str">
            <v>H</v>
          </cell>
        </row>
        <row r="219">
          <cell r="A219" t="str">
            <v>A36UQE1Z9A-D256DF</v>
          </cell>
          <cell r="B219" t="str">
            <v>WS SB_100 X3Dlite 256/15GB/DVD</v>
          </cell>
          <cell r="C219">
            <v>3430</v>
          </cell>
          <cell r="D219" t="str">
            <v>H</v>
          </cell>
        </row>
        <row r="220">
          <cell r="A220" t="str">
            <v>A36UQE1Z9A-D512DF</v>
          </cell>
          <cell r="B220" t="str">
            <v>WS SB_100 X3Dlite 512/15GB/DVD</v>
          </cell>
          <cell r="C220">
            <v>4130</v>
          </cell>
          <cell r="D220" t="str">
            <v>H</v>
          </cell>
        </row>
        <row r="221">
          <cell r="A221" t="str">
            <v>A36UQE1Z9U-D128CZ</v>
          </cell>
          <cell r="B221" t="str">
            <v>WS SB_100 PGX64Dlite 128/15GB/CD-ROM</v>
          </cell>
          <cell r="C221">
            <v>1610</v>
          </cell>
          <cell r="D221" t="str">
            <v>H</v>
          </cell>
        </row>
        <row r="222">
          <cell r="A222" t="str">
            <v>A36UQE1Z9U-D256CZ</v>
          </cell>
          <cell r="B222" t="str">
            <v>WS SB_100 PGX64Dlite 256/15GB/CD-ROM</v>
          </cell>
          <cell r="C222">
            <v>2030</v>
          </cell>
          <cell r="D222" t="str">
            <v>H</v>
          </cell>
        </row>
        <row r="223">
          <cell r="A223" t="str">
            <v>A5000-NT4-B</v>
          </cell>
          <cell r="B223" t="str">
            <v>NT SW KIT FOR A5000</v>
          </cell>
          <cell r="C223">
            <v>0</v>
          </cell>
          <cell r="D223" t="str">
            <v>D</v>
          </cell>
        </row>
        <row r="224">
          <cell r="A224" t="str">
            <v>ANSB9-080-99Y9</v>
          </cell>
          <cell r="B224" t="str">
            <v>Solaris 8 AB CD Set</v>
          </cell>
          <cell r="C224">
            <v>65</v>
          </cell>
          <cell r="D224" t="str">
            <v>A</v>
          </cell>
        </row>
        <row r="225">
          <cell r="A225" t="str">
            <v>AP09S-230-SAM9</v>
          </cell>
          <cell r="B225" t="str">
            <v>E10000 AP SW 2.3, CD Release</v>
          </cell>
          <cell r="C225">
            <v>0</v>
          </cell>
          <cell r="D225" t="str">
            <v>D</v>
          </cell>
        </row>
        <row r="226">
          <cell r="A226" t="str">
            <v>AP09S-231-SAM9</v>
          </cell>
          <cell r="B226" t="str">
            <v>E10000 AP SW 2.3.1, CD Release</v>
          </cell>
          <cell r="C226">
            <v>0</v>
          </cell>
          <cell r="D226" t="str">
            <v>D</v>
          </cell>
        </row>
        <row r="227">
          <cell r="A227" t="str">
            <v>ARRAYNT-6221-B</v>
          </cell>
          <cell r="B227" t="str">
            <v>NT RAID MGR SW KIT A1000/A3X00</v>
          </cell>
          <cell r="C227">
            <v>0</v>
          </cell>
          <cell r="D227" t="str">
            <v>D</v>
          </cell>
        </row>
        <row r="228">
          <cell r="A228" t="str">
            <v>ASMC9-300-E92S</v>
          </cell>
          <cell r="B228" t="str">
            <v>SUNMC 3.0(100 ENT. NODE) ASM</v>
          </cell>
          <cell r="C228">
            <v>140000</v>
          </cell>
          <cell r="D228" t="str">
            <v>B</v>
          </cell>
        </row>
        <row r="229">
          <cell r="A229" t="str">
            <v>ASMC9-300-E9US</v>
          </cell>
          <cell r="B229" t="str">
            <v>SUNMC 3.0(100 ENT. NODE) ASM UPGR</v>
          </cell>
          <cell r="C229">
            <v>35000</v>
          </cell>
          <cell r="D229" t="str">
            <v>B</v>
          </cell>
        </row>
        <row r="230">
          <cell r="A230" t="str">
            <v>ASME9-300-D92S</v>
          </cell>
          <cell r="B230" t="str">
            <v>SUNMC 3.0(250 DESKTP NODE) ASM</v>
          </cell>
          <cell r="C230">
            <v>35000</v>
          </cell>
          <cell r="D230" t="str">
            <v>B</v>
          </cell>
        </row>
        <row r="231">
          <cell r="A231" t="str">
            <v>ASME9-300-D9US</v>
          </cell>
          <cell r="B231" t="str">
            <v>SUNMC 3.0(250 DESKTP NODE) ASM UPGR</v>
          </cell>
          <cell r="C231">
            <v>8750</v>
          </cell>
          <cell r="D231" t="str">
            <v>B</v>
          </cell>
        </row>
        <row r="232">
          <cell r="A232" t="str">
            <v>ASME9-300-W92S</v>
          </cell>
          <cell r="B232" t="str">
            <v>SUNMC 3.0(250 WGS NODE) ASM</v>
          </cell>
          <cell r="C232">
            <v>175000</v>
          </cell>
          <cell r="D232" t="str">
            <v>B</v>
          </cell>
        </row>
        <row r="233">
          <cell r="A233" t="str">
            <v>ASME9-300-W9US</v>
          </cell>
          <cell r="B233" t="str">
            <v>SUNMC 3.0(250 WGS NODE) ASM UPGR</v>
          </cell>
          <cell r="C233">
            <v>43750</v>
          </cell>
          <cell r="D233" t="str">
            <v>B</v>
          </cell>
        </row>
        <row r="234">
          <cell r="A234" t="str">
            <v>ASMG9-300-D92S</v>
          </cell>
          <cell r="B234" t="str">
            <v>SUNMC 3.0(1000 DESKTP NODE) ASM</v>
          </cell>
          <cell r="C234">
            <v>70000</v>
          </cell>
          <cell r="D234" t="str">
            <v>B</v>
          </cell>
        </row>
        <row r="235">
          <cell r="A235" t="str">
            <v>ASMG9-300-D9US</v>
          </cell>
          <cell r="B235" t="str">
            <v>SUNMC 3.0(1000 DESKTP NODE) ASM UPGR</v>
          </cell>
          <cell r="C235">
            <v>17500</v>
          </cell>
          <cell r="D235" t="str">
            <v>B</v>
          </cell>
        </row>
        <row r="236">
          <cell r="A236" t="str">
            <v>ASML9-300-S92S</v>
          </cell>
          <cell r="B236" t="str">
            <v>SUNMC 3.0(50 DTACNTR NODE) ASM</v>
          </cell>
          <cell r="C236">
            <v>210000</v>
          </cell>
          <cell r="D236" t="str">
            <v>B</v>
          </cell>
        </row>
        <row r="237">
          <cell r="A237" t="str">
            <v>ASML9-300-S9US</v>
          </cell>
          <cell r="B237" t="str">
            <v>SUNMC 3.0(50 DTACNTR NODE) ASM UPGR</v>
          </cell>
          <cell r="C237">
            <v>52500</v>
          </cell>
          <cell r="D237" t="str">
            <v>B</v>
          </cell>
        </row>
        <row r="238">
          <cell r="A238" t="str">
            <v>ASML9-300-W92S</v>
          </cell>
          <cell r="B238" t="str">
            <v xml:space="preserve">SUNMC 3.0(50 WGS NODE) ASM </v>
          </cell>
          <cell r="C238">
            <v>52500</v>
          </cell>
          <cell r="D238" t="str">
            <v>B</v>
          </cell>
        </row>
        <row r="239">
          <cell r="A239" t="str">
            <v>ASML9-300-W9US</v>
          </cell>
          <cell r="B239" t="str">
            <v>SUNMC 3.0(50 WGS NODE) ASM UPGR</v>
          </cell>
          <cell r="C239">
            <v>13125</v>
          </cell>
          <cell r="D239" t="str">
            <v>B</v>
          </cell>
        </row>
        <row r="240">
          <cell r="A240" t="str">
            <v>ASMV9-300-S92S</v>
          </cell>
          <cell r="B240" t="str">
            <v>SUNMC 3.0(5 DTACNTR NODE) ASM</v>
          </cell>
          <cell r="C240">
            <v>35000</v>
          </cell>
          <cell r="D240" t="str">
            <v>B</v>
          </cell>
        </row>
        <row r="241">
          <cell r="A241" t="str">
            <v>ASMV9-300-S9US</v>
          </cell>
          <cell r="B241" t="str">
            <v>SUNMC 3.0(5 DTACNTR NODE) ASM UPGR</v>
          </cell>
          <cell r="C241">
            <v>8750</v>
          </cell>
          <cell r="D241" t="str">
            <v>B</v>
          </cell>
        </row>
        <row r="242">
          <cell r="A242" t="str">
            <v>ASMX9-300-E92S</v>
          </cell>
          <cell r="B242" t="str">
            <v>SUNMC 3.0(10 ENT. NODE) ASM</v>
          </cell>
          <cell r="C242">
            <v>28000</v>
          </cell>
          <cell r="D242" t="str">
            <v>B</v>
          </cell>
        </row>
        <row r="243">
          <cell r="A243" t="str">
            <v>ASMX9-300-E9US</v>
          </cell>
          <cell r="B243" t="str">
            <v>SUNMC 3.0(10 ENT. NODE) ASM UPGR</v>
          </cell>
          <cell r="C243">
            <v>7000</v>
          </cell>
          <cell r="D243" t="str">
            <v>B</v>
          </cell>
        </row>
        <row r="244">
          <cell r="A244" t="str">
            <v>ASMX9-300-S92S</v>
          </cell>
          <cell r="B244" t="str">
            <v xml:space="preserve">SUNMC 3.0(20 DTACNTR NODE) ASM </v>
          </cell>
          <cell r="C244">
            <v>112000</v>
          </cell>
          <cell r="D244" t="str">
            <v>B</v>
          </cell>
        </row>
        <row r="245">
          <cell r="A245" t="str">
            <v>ASMX9-300-S9US</v>
          </cell>
          <cell r="B245" t="str">
            <v>SUNMC 3.0(20 DTACNTR NODE) ASM UPGR</v>
          </cell>
          <cell r="C245">
            <v>28000</v>
          </cell>
          <cell r="D245" t="str">
            <v>B</v>
          </cell>
        </row>
        <row r="246">
          <cell r="A246" t="str">
            <v>ASMX9-300-W92S</v>
          </cell>
          <cell r="B246" t="str">
            <v>SUNMC 3.0(10 WGS NODE) ASM</v>
          </cell>
          <cell r="C246">
            <v>14000</v>
          </cell>
          <cell r="D246" t="str">
            <v>B</v>
          </cell>
        </row>
        <row r="247">
          <cell r="A247" t="str">
            <v>ASMX9-300-W9US</v>
          </cell>
          <cell r="B247" t="str">
            <v>SUNMC 3.0(10 WGS NODE) ASM UPGR</v>
          </cell>
          <cell r="C247">
            <v>3500</v>
          </cell>
          <cell r="D247" t="str">
            <v>B</v>
          </cell>
        </row>
        <row r="248">
          <cell r="A248" t="str">
            <v>ASMY9-300-D92S</v>
          </cell>
          <cell r="B248" t="str">
            <v>SUNMC 3.0(25 DESKTP NODE) ASM</v>
          </cell>
          <cell r="C248">
            <v>5250</v>
          </cell>
          <cell r="D248" t="str">
            <v>B</v>
          </cell>
        </row>
        <row r="249">
          <cell r="A249" t="str">
            <v>ASMY9-300-D9US</v>
          </cell>
          <cell r="B249" t="str">
            <v>SUNMC 3.0(25 DESKTP NODE) ASM UPGR</v>
          </cell>
          <cell r="C249">
            <v>1313</v>
          </cell>
          <cell r="D249" t="str">
            <v>B</v>
          </cell>
        </row>
        <row r="250">
          <cell r="A250" t="str">
            <v>ASMY9-300-E92S</v>
          </cell>
          <cell r="B250" t="str">
            <v>SUNMC 3.0(25 ENT. NODE) ASM</v>
          </cell>
          <cell r="C250">
            <v>52500</v>
          </cell>
          <cell r="D250" t="str">
            <v>B</v>
          </cell>
        </row>
        <row r="251">
          <cell r="A251" t="str">
            <v>ASMY9-300-E9US</v>
          </cell>
          <cell r="B251" t="str">
            <v>SUNMC 3.0(25 ENT. NODE) ASM UPGR</v>
          </cell>
          <cell r="C251">
            <v>13125</v>
          </cell>
          <cell r="D251" t="str">
            <v>B</v>
          </cell>
        </row>
        <row r="252">
          <cell r="A252" t="str">
            <v>AUT-2.1-D</v>
          </cell>
          <cell r="B252" t="str">
            <v>AUTOCLIENT 2.1, DOC</v>
          </cell>
          <cell r="C252">
            <v>195</v>
          </cell>
          <cell r="D252" t="str">
            <v>D</v>
          </cell>
        </row>
        <row r="253">
          <cell r="A253" t="str">
            <v>AUT-2.1-L10</v>
          </cell>
          <cell r="B253" t="str">
            <v>AUTOCLIENT 2.1, 10LIC</v>
          </cell>
          <cell r="C253">
            <v>3416</v>
          </cell>
          <cell r="D253" t="str">
            <v>B</v>
          </cell>
        </row>
        <row r="254">
          <cell r="A254" t="str">
            <v>AUT-2.1-L100</v>
          </cell>
          <cell r="B254" t="str">
            <v>AUTOCLIENT 2.1, 100LIC</v>
          </cell>
          <cell r="C254">
            <v>21875</v>
          </cell>
          <cell r="D254" t="str">
            <v>B</v>
          </cell>
        </row>
        <row r="255">
          <cell r="A255" t="str">
            <v>AUT-2.1-P</v>
          </cell>
          <cell r="B255" t="str">
            <v>AUTOCLIENT 2.1, CD DOC LI</v>
          </cell>
          <cell r="C255">
            <v>7840</v>
          </cell>
          <cell r="D255" t="str">
            <v>B</v>
          </cell>
        </row>
        <row r="256">
          <cell r="A256" t="str">
            <v>AUT-SVR-2.1-L</v>
          </cell>
          <cell r="B256" t="str">
            <v>AUTOCLIENT 2.1 SV, LIC</v>
          </cell>
          <cell r="C256">
            <v>4179</v>
          </cell>
          <cell r="D256" t="str">
            <v>B</v>
          </cell>
        </row>
        <row r="257">
          <cell r="A257" t="str">
            <v>BAE-100-00</v>
          </cell>
          <cell r="B257" t="str">
            <v>Sun Ray 1/No Country Kit</v>
          </cell>
          <cell r="C257">
            <v>909</v>
          </cell>
          <cell r="D257" t="str">
            <v>H</v>
          </cell>
        </row>
        <row r="258">
          <cell r="A258" t="str">
            <v>BAE-200-00</v>
          </cell>
          <cell r="B258" t="str">
            <v>Sun Ray 100, keybdles</v>
          </cell>
          <cell r="C258">
            <v>909</v>
          </cell>
          <cell r="D258" t="str">
            <v>H</v>
          </cell>
        </row>
        <row r="259">
          <cell r="A259" t="str">
            <v>BAE-300-00</v>
          </cell>
          <cell r="B259" t="str">
            <v>Sun Ray 150, keybdless</v>
          </cell>
          <cell r="C259">
            <v>1959</v>
          </cell>
          <cell r="D259" t="str">
            <v>H</v>
          </cell>
        </row>
        <row r="260">
          <cell r="A260" t="str">
            <v>BCB9S-200-9999</v>
          </cell>
          <cell r="B260" t="str">
            <v>SNDR 2.0 and Ⅱ 2.0 Media Kits</v>
          </cell>
          <cell r="C260">
            <v>140</v>
          </cell>
          <cell r="D260" t="str">
            <v>D</v>
          </cell>
        </row>
        <row r="261">
          <cell r="A261" t="str">
            <v>BCB9S-999-D999</v>
          </cell>
          <cell r="B261" t="str">
            <v>SNDR 2.0 and Ⅱ 2.0 Tier 2 Lic</v>
          </cell>
          <cell r="C261">
            <v>26180</v>
          </cell>
          <cell r="D261" t="str">
            <v>B</v>
          </cell>
        </row>
        <row r="262">
          <cell r="A262" t="str">
            <v>BCB9S-999-E999</v>
          </cell>
          <cell r="B262" t="str">
            <v>SNDR 2.0 and Ⅱ 2.0 Tier 3 Lic</v>
          </cell>
          <cell r="C262">
            <v>53900</v>
          </cell>
          <cell r="D262" t="str">
            <v>B</v>
          </cell>
        </row>
        <row r="263">
          <cell r="A263" t="str">
            <v>BCB9S-999-S999</v>
          </cell>
          <cell r="B263" t="str">
            <v>SNDR 2.0 and Ⅱ 2.0 Tier 4 Lic</v>
          </cell>
          <cell r="C263">
            <v>110880</v>
          </cell>
          <cell r="D263" t="str">
            <v>B</v>
          </cell>
        </row>
        <row r="264">
          <cell r="A264" t="str">
            <v>BCB9S-999-W999</v>
          </cell>
          <cell r="B264" t="str">
            <v>SNDR 2.0 and Ⅱ 2.0 Tier 1 Lic</v>
          </cell>
          <cell r="C264">
            <v>13860</v>
          </cell>
          <cell r="D264" t="str">
            <v>B</v>
          </cell>
        </row>
        <row r="265">
          <cell r="A265" t="str">
            <v>C1018A</v>
          </cell>
          <cell r="B265" t="str">
            <v>CTO-SBUS SFE FWSCSI ADAPTER</v>
          </cell>
          <cell r="C265">
            <v>1424</v>
          </cell>
          <cell r="D265" t="str">
            <v>A</v>
          </cell>
        </row>
        <row r="266">
          <cell r="A266" t="str">
            <v>C1030A</v>
          </cell>
          <cell r="B266" t="str">
            <v>CTO-SBUS PCMCIA INTERFACE</v>
          </cell>
          <cell r="C266">
            <v>384</v>
          </cell>
          <cell r="D266" t="str">
            <v>A</v>
          </cell>
        </row>
        <row r="267">
          <cell r="A267" t="str">
            <v>C1032A</v>
          </cell>
          <cell r="B267" t="str">
            <v>CTO-INT PCI 10/100BASET NIC</v>
          </cell>
          <cell r="C267">
            <v>1294</v>
          </cell>
          <cell r="D267" t="str">
            <v>A</v>
          </cell>
        </row>
        <row r="268">
          <cell r="A268" t="str">
            <v>C1033A</v>
          </cell>
          <cell r="B268" t="str">
            <v>CTO-PCI FAST ETHERNET ADAPT</v>
          </cell>
          <cell r="C268">
            <v>904</v>
          </cell>
          <cell r="D268" t="str">
            <v>A</v>
          </cell>
        </row>
        <row r="269">
          <cell r="A269" t="str">
            <v>C1049A</v>
          </cell>
          <cell r="B269" t="str">
            <v>CTO-QUAD FASTETHERNET W/SW</v>
          </cell>
          <cell r="C269">
            <v>2594</v>
          </cell>
          <cell r="D269" t="str">
            <v>A</v>
          </cell>
        </row>
        <row r="270">
          <cell r="A270" t="str">
            <v>C1053A</v>
          </cell>
          <cell r="B270" t="str">
            <v>CTO-SBUS FSBE/FAST SCSI BUFFER</v>
          </cell>
          <cell r="C270">
            <v>1424</v>
          </cell>
          <cell r="D270" t="str">
            <v>A</v>
          </cell>
        </row>
        <row r="271">
          <cell r="A271" t="str">
            <v>C1059A</v>
          </cell>
          <cell r="B271" t="str">
            <v>CTO-SBUS FAST ETHERNET W/SW</v>
          </cell>
          <cell r="C271">
            <v>1034</v>
          </cell>
          <cell r="D271" t="str">
            <v>A</v>
          </cell>
        </row>
        <row r="272">
          <cell r="A272" t="str">
            <v>C1063A</v>
          </cell>
          <cell r="B272" t="str">
            <v>CTO SBUS F/W SWIS/S ADAPTER</v>
          </cell>
          <cell r="C272">
            <v>1554</v>
          </cell>
          <cell r="D272" t="str">
            <v>A</v>
          </cell>
        </row>
        <row r="273">
          <cell r="A273" t="str">
            <v>C1065A</v>
          </cell>
          <cell r="B273" t="str">
            <v>CTO ULTRA DWIS/S HOST ADAPTER</v>
          </cell>
          <cell r="C273">
            <v>1684</v>
          </cell>
          <cell r="D273" t="str">
            <v>A</v>
          </cell>
        </row>
        <row r="274">
          <cell r="A274" t="str">
            <v>C1140A</v>
          </cell>
          <cell r="B274" t="str">
            <v>SUN GIGABITETHERNET/S 2.0</v>
          </cell>
          <cell r="C274">
            <v>2984</v>
          </cell>
          <cell r="D274" t="str">
            <v>A</v>
          </cell>
        </row>
        <row r="275">
          <cell r="A275" t="str">
            <v>C1141A</v>
          </cell>
          <cell r="B275" t="str">
            <v>SUN GIGABITETHERNET/P 2.0</v>
          </cell>
          <cell r="C275">
            <v>2724</v>
          </cell>
          <cell r="D275" t="str">
            <v>A</v>
          </cell>
        </row>
        <row r="276">
          <cell r="A276" t="str">
            <v>C1147A</v>
          </cell>
          <cell r="B276" t="str">
            <v>OPT SBUS SUNATM155/MFIBER S/SW</v>
          </cell>
          <cell r="C276">
            <v>1684</v>
          </cell>
          <cell r="D276" t="str">
            <v>A</v>
          </cell>
        </row>
        <row r="277">
          <cell r="A277" t="str">
            <v>C1148A</v>
          </cell>
          <cell r="B277" t="str">
            <v>OPT SBUS SUNATM155/UTP5 W/SW</v>
          </cell>
          <cell r="C277">
            <v>1294</v>
          </cell>
          <cell r="D277" t="str">
            <v>A</v>
          </cell>
        </row>
        <row r="278">
          <cell r="A278" t="str">
            <v>C1149A</v>
          </cell>
          <cell r="B278" t="str">
            <v>OPT SBUS SUNATM622/MFIBER W/SW</v>
          </cell>
          <cell r="C278">
            <v>6494</v>
          </cell>
          <cell r="D278" t="str">
            <v>A</v>
          </cell>
        </row>
        <row r="279">
          <cell r="A279" t="str">
            <v>C1157A</v>
          </cell>
          <cell r="B279" t="str">
            <v>OPT PCI SUNATM/P-155MMF W/SW</v>
          </cell>
          <cell r="C279">
            <v>1424</v>
          </cell>
          <cell r="D279" t="str">
            <v>A</v>
          </cell>
        </row>
        <row r="280">
          <cell r="A280" t="str">
            <v>C1158A</v>
          </cell>
          <cell r="B280" t="str">
            <v>OPT PCI SUNATM/P-155UTP W/SW</v>
          </cell>
          <cell r="C280">
            <v>1164</v>
          </cell>
          <cell r="D280" t="str">
            <v>A</v>
          </cell>
        </row>
        <row r="281">
          <cell r="A281" t="str">
            <v>C1159A</v>
          </cell>
          <cell r="B281" t="str">
            <v>OPT PCI SUNATM/P-622MMF W/SW</v>
          </cell>
          <cell r="C281">
            <v>5194</v>
          </cell>
          <cell r="D281" t="str">
            <v>A</v>
          </cell>
        </row>
        <row r="282">
          <cell r="A282" t="str">
            <v>C2069A</v>
          </cell>
          <cell r="B282" t="str">
            <v>GigabitEthernet + FC-AL Combo</v>
          </cell>
          <cell r="C282">
            <v>4493</v>
          </cell>
          <cell r="D282" t="str">
            <v>A</v>
          </cell>
        </row>
        <row r="283">
          <cell r="A283" t="str">
            <v>C2144A</v>
          </cell>
          <cell r="B283" t="str">
            <v>OPT SBUS CARD TRI/S INCL. SW</v>
          </cell>
          <cell r="C283">
            <v>1755</v>
          </cell>
          <cell r="D283" t="str">
            <v>A</v>
          </cell>
        </row>
        <row r="284">
          <cell r="A284" t="str">
            <v>C2154A</v>
          </cell>
          <cell r="B284" t="str">
            <v>OPT INT SUNTRI/P 5.0</v>
          </cell>
          <cell r="C284">
            <v>1554</v>
          </cell>
          <cell r="D284" t="str">
            <v>A</v>
          </cell>
        </row>
        <row r="285">
          <cell r="A285" t="str">
            <v>C2156A</v>
          </cell>
          <cell r="B285" t="str">
            <v>OPT SUNSAI/P 3.0</v>
          </cell>
          <cell r="C285">
            <v>1294</v>
          </cell>
          <cell r="D285" t="str">
            <v>A</v>
          </cell>
        </row>
        <row r="286">
          <cell r="A286" t="str">
            <v>C2602A</v>
          </cell>
          <cell r="B286" t="str">
            <v>CTO CPU/MEM BD FOR EXX00</v>
          </cell>
          <cell r="C286">
            <v>13500</v>
          </cell>
          <cell r="D286" t="str">
            <v>A</v>
          </cell>
        </row>
        <row r="287">
          <cell r="A287" t="str">
            <v>C2761A</v>
          </cell>
          <cell r="B287" t="str">
            <v>E10000 SYSTEM BOARD (EMPTY)</v>
          </cell>
          <cell r="C287">
            <v>96000</v>
          </cell>
          <cell r="D287" t="str">
            <v>A</v>
          </cell>
        </row>
        <row r="288">
          <cell r="A288" t="str">
            <v>C2861A</v>
          </cell>
          <cell r="B288" t="str">
            <v>E10K Power Express Board</v>
          </cell>
          <cell r="C288">
            <v>274472</v>
          </cell>
          <cell r="D288" t="str">
            <v>A</v>
          </cell>
        </row>
        <row r="289">
          <cell r="A289" t="str">
            <v>C2863A</v>
          </cell>
          <cell r="B289" t="str">
            <v>E10K Power Express Board</v>
          </cell>
          <cell r="C289">
            <v>301000</v>
          </cell>
          <cell r="D289" t="str">
            <v>A</v>
          </cell>
        </row>
        <row r="290">
          <cell r="A290" t="str">
            <v>C32-9.1-L1</v>
          </cell>
          <cell r="B290" t="str">
            <v>SUNLINK CG3270 9.1, LIC</v>
          </cell>
          <cell r="C290">
            <v>813</v>
          </cell>
          <cell r="D290" t="str">
            <v>B</v>
          </cell>
        </row>
        <row r="291">
          <cell r="A291" t="str">
            <v>C32-9.1-L8</v>
          </cell>
          <cell r="B291" t="str">
            <v>SUNLINK CG3270 9.1, 8LIC</v>
          </cell>
          <cell r="C291">
            <v>5129</v>
          </cell>
          <cell r="D291" t="str">
            <v>B</v>
          </cell>
        </row>
        <row r="292">
          <cell r="A292" t="str">
            <v>C3664A</v>
          </cell>
          <cell r="B292" t="str">
            <v>CTO-ELITE3D M3 W/CBL</v>
          </cell>
          <cell r="C292">
            <v>2594</v>
          </cell>
          <cell r="D292" t="str">
            <v>H</v>
          </cell>
        </row>
        <row r="293">
          <cell r="A293" t="str">
            <v>C3665A</v>
          </cell>
          <cell r="B293" t="str">
            <v>CTO-ELITE3D M6 VERTICAL W/CBL</v>
          </cell>
          <cell r="C293">
            <v>3894</v>
          </cell>
          <cell r="D293" t="str">
            <v>H</v>
          </cell>
        </row>
        <row r="294">
          <cell r="A294" t="str">
            <v>C3667A</v>
          </cell>
          <cell r="B294" t="str">
            <v>ELITE3D M6 HORIZ. W/CBL</v>
          </cell>
          <cell r="C294">
            <v>3894</v>
          </cell>
          <cell r="D294" t="str">
            <v>H</v>
          </cell>
        </row>
        <row r="295">
          <cell r="A295" t="str">
            <v>C3668A</v>
          </cell>
          <cell r="B295" t="str">
            <v>PGX32 CARD W/VIDEO ADAPTOR</v>
          </cell>
          <cell r="C295">
            <v>398</v>
          </cell>
          <cell r="D295" t="str">
            <v>H</v>
          </cell>
        </row>
        <row r="296">
          <cell r="A296" t="str">
            <v>C3670A</v>
          </cell>
          <cell r="B296" t="str">
            <v>CTO-CREATR3D SERIES 3,VERTICAL</v>
          </cell>
          <cell r="C296">
            <v>1034</v>
          </cell>
          <cell r="D296" t="str">
            <v>H</v>
          </cell>
        </row>
        <row r="297">
          <cell r="A297" t="str">
            <v>C3678A</v>
          </cell>
          <cell r="B297" t="str">
            <v>Expert3D, GRAPHICS ACCEL, PCI</v>
          </cell>
          <cell r="C297">
            <v>4544</v>
          </cell>
          <cell r="D297" t="str">
            <v>H</v>
          </cell>
        </row>
        <row r="298">
          <cell r="A298" t="str">
            <v>C3684A</v>
          </cell>
          <cell r="B298" t="str">
            <v>Expert3D-Lite, GRAPHICS, PCI</v>
          </cell>
          <cell r="C298">
            <v>1294</v>
          </cell>
          <cell r="D298" t="str">
            <v>H</v>
          </cell>
        </row>
        <row r="299">
          <cell r="A299" t="str">
            <v>C3851A</v>
          </cell>
          <cell r="B299" t="str">
            <v>E10000 CTO POWER CORD, (INT'L)</v>
          </cell>
          <cell r="C299">
            <v>0</v>
          </cell>
          <cell r="D299" t="str">
            <v>D</v>
          </cell>
        </row>
        <row r="300">
          <cell r="A300" t="str">
            <v>C3865A</v>
          </cell>
          <cell r="B300" t="str">
            <v>E10000 CTO P-CORD 14FT FOR N.A</v>
          </cell>
          <cell r="C300">
            <v>0</v>
          </cell>
          <cell r="D300" t="str">
            <v>D</v>
          </cell>
        </row>
        <row r="301">
          <cell r="A301" t="str">
            <v>C3875A</v>
          </cell>
          <cell r="B301" t="str">
            <v>E10000 CTO AC INPUT MODULE</v>
          </cell>
          <cell r="C301">
            <v>4800</v>
          </cell>
          <cell r="D301" t="str">
            <v>A</v>
          </cell>
        </row>
        <row r="302">
          <cell r="A302" t="str">
            <v>C5237A</v>
          </cell>
          <cell r="B302" t="str">
            <v>CTO- 18.2GB/10k USCSI Disk Dri</v>
          </cell>
          <cell r="C302">
            <v>2250</v>
          </cell>
          <cell r="D302" t="str">
            <v>H</v>
          </cell>
        </row>
        <row r="303">
          <cell r="A303" t="str">
            <v>C6004A</v>
          </cell>
          <cell r="B303" t="str">
            <v>CTO-INT FLOPPY DRIVE U30</v>
          </cell>
          <cell r="C303">
            <v>175</v>
          </cell>
          <cell r="D303" t="str">
            <v>H</v>
          </cell>
        </row>
        <row r="304">
          <cell r="A304" t="str">
            <v>C6166A</v>
          </cell>
          <cell r="B304" t="str">
            <v>CTO-OPT INT CD 32X FOR U30/U60</v>
          </cell>
          <cell r="C304">
            <v>350</v>
          </cell>
          <cell r="D304" t="str">
            <v>H</v>
          </cell>
        </row>
        <row r="305">
          <cell r="A305" t="str">
            <v>C6167A</v>
          </cell>
          <cell r="B305" t="str">
            <v>CTO-OPT INT CD 32X FOR U2/E2</v>
          </cell>
          <cell r="C305">
            <v>350</v>
          </cell>
          <cell r="D305" t="str">
            <v>H</v>
          </cell>
        </row>
        <row r="306">
          <cell r="A306" t="str">
            <v>C6212A</v>
          </cell>
          <cell r="B306" t="str">
            <v>CTO - INT TAPE 7GB/8MM</v>
          </cell>
          <cell r="C306">
            <v>2030</v>
          </cell>
          <cell r="D306" t="str">
            <v>H</v>
          </cell>
        </row>
        <row r="307">
          <cell r="A307" t="str">
            <v>C6282A</v>
          </cell>
          <cell r="B307" t="str">
            <v>CTO - INT TAPE 12GB 4MM DDS-3</v>
          </cell>
          <cell r="C307">
            <v>1785</v>
          </cell>
          <cell r="D307" t="str">
            <v>H</v>
          </cell>
        </row>
        <row r="308">
          <cell r="A308" t="str">
            <v>C6295A</v>
          </cell>
          <cell r="B308" t="str">
            <v>OPT INT TAPE 20GB 4MM</v>
          </cell>
          <cell r="C308">
            <v>2400</v>
          </cell>
          <cell r="D308" t="str">
            <v>A</v>
          </cell>
        </row>
        <row r="309">
          <cell r="A309" t="str">
            <v>C6541A</v>
          </cell>
          <cell r="B309" t="str">
            <v>CTO INT PCI ULTRASCSI DIFF CRD</v>
          </cell>
          <cell r="C309">
            <v>1872</v>
          </cell>
          <cell r="D309" t="str">
            <v>A</v>
          </cell>
        </row>
        <row r="310">
          <cell r="A310" t="str">
            <v>C7003A</v>
          </cell>
          <cell r="B310" t="str">
            <v>CTO-OPT MEMORY 128MB (2*64MB)</v>
          </cell>
          <cell r="C310">
            <v>1440</v>
          </cell>
          <cell r="D310" t="str">
            <v>H</v>
          </cell>
        </row>
        <row r="311">
          <cell r="A311" t="str">
            <v>C7004A</v>
          </cell>
          <cell r="B311" t="str">
            <v>CTO-OPT MEMORY 256MB (2*128MB)</v>
          </cell>
          <cell r="C311">
            <v>3198</v>
          </cell>
          <cell r="D311" t="str">
            <v>H</v>
          </cell>
        </row>
        <row r="312">
          <cell r="A312" t="str">
            <v>C7005A</v>
          </cell>
          <cell r="B312" t="str">
            <v>CTO-OPT MEMORY 512MB (2*256MB)</v>
          </cell>
          <cell r="C312">
            <v>6480</v>
          </cell>
          <cell r="D312" t="str">
            <v>H</v>
          </cell>
        </row>
        <row r="313">
          <cell r="A313" t="str">
            <v>C7043A</v>
          </cell>
          <cell r="B313" t="str">
            <v>CTO-OPT MEMORY 128MB (2*64MB)</v>
          </cell>
          <cell r="C313">
            <v>1260</v>
          </cell>
          <cell r="D313" t="str">
            <v>H</v>
          </cell>
        </row>
        <row r="314">
          <cell r="A314" t="str">
            <v>C939A</v>
          </cell>
          <cell r="B314" t="str">
            <v>CTO Int SCSI cable, U80</v>
          </cell>
          <cell r="C314">
            <v>20</v>
          </cell>
          <cell r="D314" t="str">
            <v>H</v>
          </cell>
        </row>
        <row r="315">
          <cell r="A315" t="str">
            <v>C9671A</v>
          </cell>
          <cell r="B315" t="str">
            <v>E10000 CTO FAN TRAY</v>
          </cell>
          <cell r="C315">
            <v>2400</v>
          </cell>
          <cell r="D315" t="str">
            <v>A</v>
          </cell>
        </row>
        <row r="316">
          <cell r="A316" t="str">
            <v>C9685A</v>
          </cell>
          <cell r="B316" t="str">
            <v>E10000 CTO POWER SUPPLY</v>
          </cell>
          <cell r="C316">
            <v>4800</v>
          </cell>
          <cell r="D316" t="str">
            <v>A</v>
          </cell>
        </row>
        <row r="317">
          <cell r="A317" t="str">
            <v>C9686A</v>
          </cell>
          <cell r="B317" t="str">
            <v>E10K Dual Grid Hardware</v>
          </cell>
          <cell r="C317">
            <v>33600</v>
          </cell>
          <cell r="D317" t="str">
            <v>A</v>
          </cell>
        </row>
        <row r="318">
          <cell r="A318" t="str">
            <v>CBT-CAREPAQ01</v>
          </cell>
          <cell r="B318" t="str">
            <v>MAINT, CARE PAQ, PREVENTIVE KIT</v>
          </cell>
          <cell r="C318">
            <v>70</v>
          </cell>
          <cell r="D318" t="str">
            <v>D</v>
          </cell>
        </row>
        <row r="319">
          <cell r="A319" t="str">
            <v>CBT-GOLDWRNTY-1</v>
          </cell>
          <cell r="B319" t="str">
            <v>WARRANTY, EXTENDED</v>
          </cell>
          <cell r="C319">
            <v>1995</v>
          </cell>
          <cell r="D319" t="str">
            <v>D</v>
          </cell>
        </row>
        <row r="320">
          <cell r="A320" t="str">
            <v>CBT-PLATWRNTY-1</v>
          </cell>
          <cell r="B320" t="str">
            <v>WARRANTY, PREMIUM SUPPORT</v>
          </cell>
          <cell r="C320">
            <v>2895</v>
          </cell>
          <cell r="D320" t="str">
            <v>D</v>
          </cell>
        </row>
        <row r="321">
          <cell r="A321" t="str">
            <v>CBT-Q36CH8U20U</v>
          </cell>
          <cell r="B321" t="str">
            <v>QUBE 3 - PROF EDITION, USA</v>
          </cell>
          <cell r="C321">
            <v>2099</v>
          </cell>
          <cell r="D321" t="str">
            <v>M</v>
          </cell>
        </row>
        <row r="322">
          <cell r="A322" t="str">
            <v>CBT-Q36302PAU</v>
          </cell>
          <cell r="B322" t="str">
            <v>QUBE 3 - STD EDITION, USA</v>
          </cell>
          <cell r="C322">
            <v>1149</v>
          </cell>
          <cell r="D322" t="str">
            <v>M</v>
          </cell>
        </row>
        <row r="323">
          <cell r="A323" t="str">
            <v>CBT-Q366J4T19U</v>
          </cell>
          <cell r="B323" t="str">
            <v>QUBE 3 - BUS EDITION, USA</v>
          </cell>
          <cell r="C323">
            <v>1499</v>
          </cell>
          <cell r="D323" t="str">
            <v>M</v>
          </cell>
        </row>
        <row r="324">
          <cell r="A324" t="str">
            <v>CBT-R46602HIU</v>
          </cell>
          <cell r="B324" t="str">
            <v>RaQ 4 - 64MB, 10.2GB HDD, USA</v>
          </cell>
          <cell r="C324">
            <v>1499</v>
          </cell>
          <cell r="D324" t="str">
            <v>M</v>
          </cell>
        </row>
        <row r="325">
          <cell r="A325" t="str">
            <v>CBT-R46CJ4GIU</v>
          </cell>
          <cell r="B325" t="str">
            <v>RaQ 4i - 128MB, 20.4GB HDD, USA</v>
          </cell>
          <cell r="C325">
            <v>2499</v>
          </cell>
          <cell r="D325" t="str">
            <v>M</v>
          </cell>
        </row>
        <row r="326">
          <cell r="A326" t="str">
            <v>CBT-R46CJ4HIU</v>
          </cell>
          <cell r="B326" t="str">
            <v>RaQ 4 - 128MB, 10.2GB HDD, USA</v>
          </cell>
          <cell r="C326">
            <v>1799</v>
          </cell>
          <cell r="D326" t="str">
            <v>M</v>
          </cell>
        </row>
        <row r="327">
          <cell r="A327" t="str">
            <v>CBT-R46GH8RIU</v>
          </cell>
          <cell r="B327" t="str">
            <v>RaQ 4r - 256MB, 2x20GB RAID, USA</v>
          </cell>
          <cell r="C327">
            <v>3099</v>
          </cell>
          <cell r="D327" t="str">
            <v>M</v>
          </cell>
        </row>
        <row r="328">
          <cell r="A328" t="str">
            <v>CBT-R46GJ4GIU</v>
          </cell>
          <cell r="B328" t="str">
            <v>RaQ 4i - 256MB, 20.4GB HDD, USA</v>
          </cell>
          <cell r="C328">
            <v>2699</v>
          </cell>
          <cell r="D328" t="str">
            <v>M</v>
          </cell>
        </row>
        <row r="329">
          <cell r="A329" t="str">
            <v>CBT-R46H30GIU</v>
          </cell>
          <cell r="B329" t="str">
            <v>RaQ 4i - 512MB, 30GB HDD, USA</v>
          </cell>
          <cell r="C329">
            <v>2699</v>
          </cell>
          <cell r="D329" t="str">
            <v>M</v>
          </cell>
        </row>
        <row r="330">
          <cell r="A330" t="str">
            <v>CBT-R46H60RIU</v>
          </cell>
          <cell r="B330" t="str">
            <v>RaQ 4r - 512MB, 2x30GB RAID, USA</v>
          </cell>
          <cell r="C330">
            <v>3599</v>
          </cell>
          <cell r="D330" t="str">
            <v>M</v>
          </cell>
        </row>
        <row r="331">
          <cell r="A331" t="str">
            <v>CBT-RRAGL7VIU</v>
          </cell>
          <cell r="B331" t="str">
            <v>RaQ XTR - 733/256/2x30, USA</v>
          </cell>
          <cell r="C331">
            <v>4799</v>
          </cell>
          <cell r="D331" t="str">
            <v>M</v>
          </cell>
        </row>
        <row r="332">
          <cell r="A332" t="str">
            <v>CBT-RRBHL8VIU</v>
          </cell>
          <cell r="B332" t="str">
            <v>RaQ XTR - 933/512/2x30, USA</v>
          </cell>
          <cell r="C332">
            <v>5999</v>
          </cell>
          <cell r="D332" t="str">
            <v>M</v>
          </cell>
        </row>
        <row r="333">
          <cell r="A333" t="str">
            <v>CBT-SILVWRNTY-1</v>
          </cell>
          <cell r="B333" t="str">
            <v>WARRANTY, BASIC+ SUPPORT</v>
          </cell>
          <cell r="C333">
            <v>699</v>
          </cell>
          <cell r="D333" t="str">
            <v>D</v>
          </cell>
        </row>
        <row r="334">
          <cell r="A334" t="str">
            <v>CBT-SPAREINAIR</v>
          </cell>
          <cell r="B334" t="str">
            <v>WARRANTY, SPARE-IN-THE-AIR</v>
          </cell>
          <cell r="C334">
            <v>199</v>
          </cell>
          <cell r="D334" t="str">
            <v>D</v>
          </cell>
        </row>
        <row r="335">
          <cell r="A335" t="str">
            <v>CECMS-110AE99M</v>
          </cell>
          <cell r="B335" t="str">
            <v>Ent Appl Srvr SW, L10N, Enterp</v>
          </cell>
          <cell r="C335">
            <v>3639</v>
          </cell>
          <cell r="D335" t="str">
            <v>B</v>
          </cell>
        </row>
        <row r="336">
          <cell r="A336" t="str">
            <v>CECMS-110AI99M</v>
          </cell>
          <cell r="B336" t="str">
            <v>Ent Appl Server SW, L10N 1 CPU</v>
          </cell>
          <cell r="C336">
            <v>699</v>
          </cell>
          <cell r="D336" t="str">
            <v>B</v>
          </cell>
        </row>
        <row r="337">
          <cell r="A337" t="str">
            <v>CECMS-110AS99M</v>
          </cell>
          <cell r="B337" t="str">
            <v>Ent Appl Server SW, L10N, E10K</v>
          </cell>
          <cell r="C337">
            <v>11199</v>
          </cell>
          <cell r="D337" t="str">
            <v>B</v>
          </cell>
        </row>
        <row r="338">
          <cell r="A338" t="str">
            <v>CECMS-110AW99M</v>
          </cell>
          <cell r="B338" t="str">
            <v>Ent Appl Srvr SW, L10N, Wrkgrp</v>
          </cell>
          <cell r="C338">
            <v>1399</v>
          </cell>
          <cell r="D338" t="str">
            <v>B</v>
          </cell>
        </row>
        <row r="339">
          <cell r="A339" t="str">
            <v>CECMS-110CE99M</v>
          </cell>
          <cell r="B339" t="str">
            <v>Ent Appl Srvr SW, L10N, Enterp</v>
          </cell>
          <cell r="C339">
            <v>3639</v>
          </cell>
          <cell r="D339" t="str">
            <v>B</v>
          </cell>
        </row>
        <row r="340">
          <cell r="A340" t="str">
            <v>CECMS-110CI99M</v>
          </cell>
          <cell r="B340" t="str">
            <v>Ent Appl Server SW, L10N 1 CPU</v>
          </cell>
          <cell r="C340">
            <v>699</v>
          </cell>
          <cell r="D340" t="str">
            <v>B</v>
          </cell>
        </row>
        <row r="341">
          <cell r="A341" t="str">
            <v>CECMS-110CS99M</v>
          </cell>
          <cell r="B341" t="str">
            <v>Ent Appl Server SW, L10N, E10K</v>
          </cell>
          <cell r="C341">
            <v>11199</v>
          </cell>
          <cell r="D341" t="str">
            <v>B</v>
          </cell>
        </row>
        <row r="342">
          <cell r="A342" t="str">
            <v>CECMS-120A99JM</v>
          </cell>
          <cell r="B342" t="str">
            <v>Sun Ray Server SW, L10N, UPG</v>
          </cell>
          <cell r="C342">
            <v>49</v>
          </cell>
          <cell r="D342" t="str">
            <v>B</v>
          </cell>
        </row>
        <row r="343">
          <cell r="A343" t="str">
            <v>CECMS-120A99PM</v>
          </cell>
          <cell r="B343" t="str">
            <v>Sun Ray Server SW, L10N, UPG</v>
          </cell>
          <cell r="C343">
            <v>49</v>
          </cell>
          <cell r="D343" t="str">
            <v>B</v>
          </cell>
        </row>
        <row r="344">
          <cell r="A344" t="str">
            <v>CECMS-120AE99M</v>
          </cell>
          <cell r="B344" t="str">
            <v>Sun Ray Server SW, L10N, Ent</v>
          </cell>
          <cell r="C344">
            <v>3639</v>
          </cell>
          <cell r="D344" t="str">
            <v>B</v>
          </cell>
        </row>
        <row r="345">
          <cell r="A345" t="str">
            <v>CECMS-120AE9HM</v>
          </cell>
          <cell r="B345" t="str">
            <v>Sun Ray Server SW, L10N, Ent</v>
          </cell>
          <cell r="C345">
            <v>3639</v>
          </cell>
          <cell r="D345" t="str">
            <v>B</v>
          </cell>
        </row>
        <row r="346">
          <cell r="A346" t="str">
            <v>CECMS-120AI99M</v>
          </cell>
          <cell r="B346" t="str">
            <v>Sun Ray Server SW, L10N, 1 CPU</v>
          </cell>
          <cell r="C346">
            <v>699</v>
          </cell>
          <cell r="D346" t="str">
            <v>B</v>
          </cell>
        </row>
        <row r="347">
          <cell r="A347" t="str">
            <v>CECMS-120AI9HM</v>
          </cell>
          <cell r="B347" t="str">
            <v>Sun Ray Server SW, L10N, 1 CPU</v>
          </cell>
          <cell r="C347">
            <v>699</v>
          </cell>
          <cell r="D347" t="str">
            <v>B</v>
          </cell>
        </row>
        <row r="348">
          <cell r="A348" t="str">
            <v>CECMS-120AS99M</v>
          </cell>
          <cell r="B348" t="str">
            <v>Sun Ray Server SW, L10N, E10K</v>
          </cell>
          <cell r="C348">
            <v>11199</v>
          </cell>
          <cell r="D348" t="str">
            <v>B</v>
          </cell>
        </row>
        <row r="349">
          <cell r="A349" t="str">
            <v>CECMS-120AS9HM</v>
          </cell>
          <cell r="B349" t="str">
            <v>Sun Ray Server SW, L10N, E10K</v>
          </cell>
          <cell r="C349">
            <v>11199</v>
          </cell>
          <cell r="D349" t="str">
            <v>B</v>
          </cell>
        </row>
        <row r="350">
          <cell r="A350" t="str">
            <v>CECMS-120AW99M</v>
          </cell>
          <cell r="B350" t="str">
            <v>Sun Ray Server SW, L10N, Wkgrp</v>
          </cell>
          <cell r="C350">
            <v>1399</v>
          </cell>
          <cell r="D350" t="str">
            <v>B</v>
          </cell>
        </row>
        <row r="351">
          <cell r="A351" t="str">
            <v>CECMS-120AW9HM</v>
          </cell>
          <cell r="B351" t="str">
            <v>Sun Ray Server SW, L10N, Wkgrp</v>
          </cell>
          <cell r="C351">
            <v>1399</v>
          </cell>
          <cell r="D351" t="str">
            <v>B</v>
          </cell>
        </row>
        <row r="352">
          <cell r="A352" t="str">
            <v>CECMS-120C99JM</v>
          </cell>
          <cell r="B352" t="str">
            <v>Sun Ray Server SW, L10N, UPG</v>
          </cell>
          <cell r="C352">
            <v>49</v>
          </cell>
          <cell r="D352" t="str">
            <v>B</v>
          </cell>
        </row>
        <row r="353">
          <cell r="A353" t="str">
            <v>CECMS-120C99PM</v>
          </cell>
          <cell r="B353" t="str">
            <v>Sun Ray Server SW, L10N, UPG</v>
          </cell>
          <cell r="C353">
            <v>49</v>
          </cell>
          <cell r="D353" t="str">
            <v>B</v>
          </cell>
        </row>
        <row r="354">
          <cell r="A354" t="str">
            <v>CECMS-120CE99M</v>
          </cell>
          <cell r="B354" t="str">
            <v>Sun Ray Server SW, L10N, Ent</v>
          </cell>
          <cell r="C354">
            <v>3639</v>
          </cell>
          <cell r="D354" t="str">
            <v>B</v>
          </cell>
        </row>
        <row r="355">
          <cell r="A355" t="str">
            <v>CECMS-120CE9HM</v>
          </cell>
          <cell r="B355" t="str">
            <v>Sun Ray Server SW, L10N, Ent</v>
          </cell>
          <cell r="C355">
            <v>3639</v>
          </cell>
          <cell r="D355" t="str">
            <v>B</v>
          </cell>
        </row>
        <row r="356">
          <cell r="A356" t="str">
            <v>CECMS-120CI99M</v>
          </cell>
          <cell r="B356" t="str">
            <v>Sun Ray Server SW, L10N, 1 CPU</v>
          </cell>
          <cell r="C356">
            <v>699</v>
          </cell>
          <cell r="D356" t="str">
            <v>B</v>
          </cell>
        </row>
        <row r="357">
          <cell r="A357" t="str">
            <v>CECMS-120CI9HM</v>
          </cell>
          <cell r="B357" t="str">
            <v>Sun Ray Server SW, L10N, 1 CPU</v>
          </cell>
          <cell r="C357">
            <v>699</v>
          </cell>
          <cell r="D357" t="str">
            <v>B</v>
          </cell>
        </row>
        <row r="358">
          <cell r="A358" t="str">
            <v>CECMS-120CS99M</v>
          </cell>
          <cell r="B358" t="str">
            <v>Sun Ray Server SW, L10N, E10K</v>
          </cell>
          <cell r="C358">
            <v>11199</v>
          </cell>
          <cell r="D358" t="str">
            <v>B</v>
          </cell>
        </row>
        <row r="359">
          <cell r="A359" t="str">
            <v>CECMS-120CS9HM</v>
          </cell>
          <cell r="B359" t="str">
            <v>Sun Ray Server SW, L10N, E10K</v>
          </cell>
          <cell r="C359">
            <v>11199</v>
          </cell>
          <cell r="D359" t="str">
            <v>B</v>
          </cell>
        </row>
        <row r="360">
          <cell r="A360" t="str">
            <v>CECMS-120CW99M</v>
          </cell>
          <cell r="B360" t="str">
            <v>Sun Ray Server SW, L10N, Wkgrp</v>
          </cell>
          <cell r="C360">
            <v>1399</v>
          </cell>
          <cell r="D360" t="str">
            <v>B</v>
          </cell>
        </row>
        <row r="361">
          <cell r="A361" t="str">
            <v>CECMS-120CW9HM</v>
          </cell>
          <cell r="B361" t="str">
            <v>Sun Ray Server SW, L10N, Wkgrp</v>
          </cell>
          <cell r="C361">
            <v>1399</v>
          </cell>
          <cell r="D361" t="str">
            <v>B</v>
          </cell>
        </row>
        <row r="362">
          <cell r="A362" t="str">
            <v>CL0VS-22A-9999</v>
          </cell>
          <cell r="B362" t="str">
            <v>Sun Cluster 2.2 for E10000</v>
          </cell>
          <cell r="C362">
            <v>70000</v>
          </cell>
          <cell r="D362" t="str">
            <v>B</v>
          </cell>
        </row>
        <row r="363">
          <cell r="A363" t="str">
            <v>CL1DS-22A-9999</v>
          </cell>
          <cell r="B363" t="str">
            <v>SUN CLUSTER 2.2 DOCS - ENGLISH</v>
          </cell>
          <cell r="C363">
            <v>700</v>
          </cell>
          <cell r="D363" t="str">
            <v>B</v>
          </cell>
        </row>
        <row r="364">
          <cell r="A364" t="str">
            <v>CL1MS-22A-9999</v>
          </cell>
          <cell r="B364" t="str">
            <v>SC 2.2 s/w English, Docs Engl</v>
          </cell>
          <cell r="C364">
            <v>0</v>
          </cell>
          <cell r="D364" t="str">
            <v>D</v>
          </cell>
        </row>
        <row r="365">
          <cell r="A365" t="str">
            <v>CL2IS-22A-9999</v>
          </cell>
          <cell r="B365" t="str">
            <v>SC 2.2 for E2</v>
          </cell>
          <cell r="C365">
            <v>2800</v>
          </cell>
          <cell r="D365" t="str">
            <v>B</v>
          </cell>
        </row>
        <row r="366">
          <cell r="A366" t="str">
            <v>CL3IS-22A-9999</v>
          </cell>
          <cell r="B366" t="str">
            <v>SC2.2 for E250</v>
          </cell>
          <cell r="C366">
            <v>2800</v>
          </cell>
          <cell r="D366" t="str">
            <v>B</v>
          </cell>
        </row>
        <row r="367">
          <cell r="A367" t="str">
            <v>CL4IS-22A-9999</v>
          </cell>
          <cell r="B367" t="str">
            <v>SC2.2 for E450</v>
          </cell>
          <cell r="C367">
            <v>7000</v>
          </cell>
          <cell r="D367" t="str">
            <v>B</v>
          </cell>
        </row>
        <row r="368">
          <cell r="A368" t="str">
            <v>CL5IS-22A-9999</v>
          </cell>
          <cell r="B368" t="str">
            <v>SC 2.2 for E3000 &amp; SS1000</v>
          </cell>
          <cell r="C368">
            <v>9800</v>
          </cell>
          <cell r="D368" t="str">
            <v>B</v>
          </cell>
        </row>
        <row r="369">
          <cell r="A369" t="str">
            <v>CL6IS-22A-9999</v>
          </cell>
          <cell r="B369" t="str">
            <v>SC 2.2 for E4/5X00 &amp; SC2000</v>
          </cell>
          <cell r="C369">
            <v>16800</v>
          </cell>
          <cell r="D369" t="str">
            <v>B</v>
          </cell>
        </row>
        <row r="370">
          <cell r="A370" t="str">
            <v>CL7IS-22A-9999</v>
          </cell>
          <cell r="B370" t="str">
            <v>Sun Cluster 2.2 for E6000</v>
          </cell>
          <cell r="C370">
            <v>33600</v>
          </cell>
          <cell r="D370" t="str">
            <v>B</v>
          </cell>
        </row>
        <row r="371">
          <cell r="A371" t="str">
            <v>CL9DS-229-999H</v>
          </cell>
          <cell r="B371" t="str">
            <v>SUN CLUSTER 2.2 DOCS - Korean</v>
          </cell>
          <cell r="C371">
            <v>700</v>
          </cell>
          <cell r="D371" t="str">
            <v>B</v>
          </cell>
        </row>
        <row r="372">
          <cell r="A372" t="str">
            <v>CL9MS-229-999H</v>
          </cell>
          <cell r="B372" t="str">
            <v>SC 2.2 s/w Korean, Docs Engl</v>
          </cell>
          <cell r="C372">
            <v>0</v>
          </cell>
          <cell r="D372" t="str">
            <v>D</v>
          </cell>
        </row>
        <row r="373">
          <cell r="A373" t="str">
            <v>CLA9S-30A-99M9</v>
          </cell>
          <cell r="B373" t="str">
            <v>SC 3.0 Agent CD</v>
          </cell>
          <cell r="C373">
            <v>210</v>
          </cell>
          <cell r="D373" t="str">
            <v>B</v>
          </cell>
        </row>
        <row r="374">
          <cell r="A374" t="str">
            <v>CLAIS-22A-9999</v>
          </cell>
          <cell r="B374" t="str">
            <v>SC 2.2 Apache Web Server  Agent</v>
          </cell>
          <cell r="C374">
            <v>2800</v>
          </cell>
          <cell r="D374" t="str">
            <v>B</v>
          </cell>
        </row>
        <row r="375">
          <cell r="A375" t="str">
            <v>CLAIS-22I-9999</v>
          </cell>
          <cell r="B375" t="str">
            <v>SC 2.2 INFORMIX HA AGENT</v>
          </cell>
          <cell r="C375">
            <v>2800</v>
          </cell>
          <cell r="D375" t="str">
            <v>B</v>
          </cell>
        </row>
        <row r="376">
          <cell r="A376" t="str">
            <v>CLAIS-22L-9999</v>
          </cell>
          <cell r="B376" t="str">
            <v>SC 2.2 LOTUS NOTES HA AGENT</v>
          </cell>
          <cell r="C376">
            <v>2800</v>
          </cell>
          <cell r="D376" t="str">
            <v>B</v>
          </cell>
        </row>
        <row r="377">
          <cell r="A377" t="str">
            <v>CLAIS-22N-9999</v>
          </cell>
          <cell r="B377" t="str">
            <v>SC 2.2 NETSCAPE AGENT</v>
          </cell>
          <cell r="C377">
            <v>2800</v>
          </cell>
          <cell r="D377" t="str">
            <v>B</v>
          </cell>
        </row>
        <row r="378">
          <cell r="A378" t="str">
            <v>CLAIS-22O-9999</v>
          </cell>
          <cell r="B378" t="str">
            <v>SC 2.2 ORACLE HA AGENT</v>
          </cell>
          <cell r="C378">
            <v>2800</v>
          </cell>
          <cell r="D378" t="str">
            <v>B</v>
          </cell>
        </row>
        <row r="379">
          <cell r="A379" t="str">
            <v>CLAIS-22T-9999</v>
          </cell>
          <cell r="B379" t="str">
            <v>SC 2.2 TIVOLI HA AGENT</v>
          </cell>
          <cell r="C379">
            <v>2800</v>
          </cell>
          <cell r="D379" t="str">
            <v>B</v>
          </cell>
        </row>
        <row r="380">
          <cell r="A380" t="str">
            <v>CLAIS-22Y-9999</v>
          </cell>
          <cell r="B380" t="str">
            <v>SC 2.2 SYBASE HA AGENT</v>
          </cell>
          <cell r="C380">
            <v>2800</v>
          </cell>
          <cell r="D380" t="str">
            <v>B</v>
          </cell>
        </row>
        <row r="381">
          <cell r="A381" t="str">
            <v>CLAIS-30A-9999</v>
          </cell>
          <cell r="B381" t="str">
            <v>SC 3.0 HA Apache Age Lic</v>
          </cell>
          <cell r="C381">
            <v>5600</v>
          </cell>
          <cell r="D381" t="str">
            <v>B</v>
          </cell>
        </row>
        <row r="382">
          <cell r="A382" t="str">
            <v>CLAIS-30C-9999</v>
          </cell>
          <cell r="B382" t="str">
            <v>SC 3.0 Scalable Apache Agt Lic</v>
          </cell>
          <cell r="C382">
            <v>11200</v>
          </cell>
          <cell r="D382" t="str">
            <v>B</v>
          </cell>
        </row>
        <row r="383">
          <cell r="A383" t="str">
            <v>CLAIS-30D-9999</v>
          </cell>
          <cell r="B383" t="str">
            <v>SC 3.0 HA LDAP License</v>
          </cell>
          <cell r="C383">
            <v>5600</v>
          </cell>
          <cell r="D383" t="str">
            <v>B</v>
          </cell>
        </row>
        <row r="384">
          <cell r="A384" t="str">
            <v>CLAIS-30N-9999</v>
          </cell>
          <cell r="B384" t="str">
            <v>SC 3.0 HA iWS License</v>
          </cell>
          <cell r="C384">
            <v>5600</v>
          </cell>
          <cell r="D384" t="str">
            <v>B</v>
          </cell>
        </row>
        <row r="385">
          <cell r="A385" t="str">
            <v>CLAIS-30P-9999</v>
          </cell>
          <cell r="B385" t="str">
            <v>SC 3.0 OPS License</v>
          </cell>
          <cell r="C385">
            <v>11200</v>
          </cell>
          <cell r="D385" t="str">
            <v>B</v>
          </cell>
        </row>
        <row r="386">
          <cell r="A386" t="str">
            <v>CLAIS-30R-9999</v>
          </cell>
          <cell r="B386" t="str">
            <v>SC 3.0 HA Oracle Agent License</v>
          </cell>
          <cell r="C386">
            <v>5600</v>
          </cell>
          <cell r="D386" t="str">
            <v>B</v>
          </cell>
        </row>
        <row r="387">
          <cell r="A387" t="str">
            <v>CLAIS-30W-9999</v>
          </cell>
          <cell r="B387" t="str">
            <v>SC 3.0 Scalable iWS License</v>
          </cell>
          <cell r="C387">
            <v>11200</v>
          </cell>
          <cell r="D387" t="str">
            <v>B</v>
          </cell>
        </row>
        <row r="388">
          <cell r="A388" t="str">
            <v>CLAIS-3DN-9999</v>
          </cell>
          <cell r="B388" t="str">
            <v>SC 3.0 DNS Agent License</v>
          </cell>
          <cell r="C388">
            <v>0</v>
          </cell>
          <cell r="D388" t="str">
            <v>D</v>
          </cell>
        </row>
        <row r="389">
          <cell r="A389" t="str">
            <v>CLAIS-3NF-9999</v>
          </cell>
          <cell r="B389" t="str">
            <v>SC 3.0 NFS Agent License</v>
          </cell>
          <cell r="C389">
            <v>0</v>
          </cell>
          <cell r="D389" t="str">
            <v>D</v>
          </cell>
        </row>
        <row r="390">
          <cell r="A390" t="str">
            <v>CLBIS-22S-9999</v>
          </cell>
          <cell r="B390" t="str">
            <v>SC 2.2 SAP AGENT E1-E3000</v>
          </cell>
          <cell r="C390">
            <v>2800</v>
          </cell>
          <cell r="D390" t="str">
            <v>B</v>
          </cell>
        </row>
        <row r="391">
          <cell r="A391" t="str">
            <v>CLBIS-22X-9999</v>
          </cell>
          <cell r="B391" t="str">
            <v>SC 2.2 XPS FOR E1-E3x00</v>
          </cell>
          <cell r="C391">
            <v>2800</v>
          </cell>
          <cell r="D391" t="str">
            <v>B</v>
          </cell>
        </row>
        <row r="392">
          <cell r="A392" t="str">
            <v>CLBIS-2AP-9999</v>
          </cell>
          <cell r="B392" t="str">
            <v>SC 2.2 OPS FOR E1-E3x00;CVM</v>
          </cell>
          <cell r="C392">
            <v>2800</v>
          </cell>
          <cell r="D392" t="str">
            <v>B</v>
          </cell>
        </row>
        <row r="393">
          <cell r="A393" t="str">
            <v>CLBIS-2AV-9999</v>
          </cell>
          <cell r="B393" t="str">
            <v>SC 2.2 NetBackup AGENT E1-E3000</v>
          </cell>
          <cell r="C393">
            <v>2800</v>
          </cell>
          <cell r="D393" t="str">
            <v>B</v>
          </cell>
        </row>
        <row r="394">
          <cell r="A394" t="str">
            <v>CLCIS-22P-9999</v>
          </cell>
          <cell r="B394" t="str">
            <v>SC 2.2 OPS FOR E4/5/6x00</v>
          </cell>
          <cell r="C394">
            <v>5600</v>
          </cell>
          <cell r="D394" t="str">
            <v>B</v>
          </cell>
        </row>
        <row r="395">
          <cell r="A395" t="str">
            <v>CLCIS-22S-9999</v>
          </cell>
          <cell r="B395" t="str">
            <v>SC 2.2 SAP AGENT E4/5/6x00</v>
          </cell>
          <cell r="C395">
            <v>5600</v>
          </cell>
          <cell r="D395" t="str">
            <v>B</v>
          </cell>
        </row>
        <row r="396">
          <cell r="A396" t="str">
            <v>CLCIS-22X-9999</v>
          </cell>
          <cell r="B396" t="str">
            <v>SC 2.2 INFX XPS FOR E4/5/6x00</v>
          </cell>
          <cell r="C396">
            <v>5600</v>
          </cell>
          <cell r="D396" t="str">
            <v>B</v>
          </cell>
        </row>
        <row r="397">
          <cell r="A397" t="str">
            <v>CLCIS-2AP-9999</v>
          </cell>
          <cell r="B397" t="str">
            <v>SC 2.2 OPS FOR E4/5/6x00</v>
          </cell>
          <cell r="C397">
            <v>5600</v>
          </cell>
          <cell r="D397" t="str">
            <v>B</v>
          </cell>
        </row>
        <row r="398">
          <cell r="A398" t="str">
            <v>CLCIS-2AV-9999</v>
          </cell>
          <cell r="B398" t="str">
            <v>SC 2.2 NetBackup AGENT E4/5/6x00</v>
          </cell>
          <cell r="C398">
            <v>5600</v>
          </cell>
          <cell r="D398" t="str">
            <v>B</v>
          </cell>
        </row>
        <row r="399">
          <cell r="A399" t="str">
            <v>CLDVS-22I-9999</v>
          </cell>
          <cell r="B399" t="str">
            <v>SC 2.2 INFORMIX AGENT E10000</v>
          </cell>
          <cell r="C399">
            <v>2800</v>
          </cell>
          <cell r="D399" t="str">
            <v>B</v>
          </cell>
        </row>
        <row r="400">
          <cell r="A400" t="str">
            <v>CLDVS-22L-9999</v>
          </cell>
          <cell r="B400" t="str">
            <v>SC2.2 LOTUS NOTES AGENT E10000</v>
          </cell>
          <cell r="C400">
            <v>2800</v>
          </cell>
          <cell r="D400" t="str">
            <v>B</v>
          </cell>
        </row>
        <row r="401">
          <cell r="A401" t="str">
            <v>CLDVS-22N-9999</v>
          </cell>
          <cell r="B401" t="str">
            <v>SC 2.2 NETSCAPE AGENT E10000</v>
          </cell>
          <cell r="C401">
            <v>2800</v>
          </cell>
          <cell r="D401" t="str">
            <v>B</v>
          </cell>
        </row>
        <row r="402">
          <cell r="A402" t="str">
            <v>CLDVS-22O-9999</v>
          </cell>
          <cell r="B402" t="str">
            <v>SC 2.2 ORACLE AGENT E10000</v>
          </cell>
          <cell r="C402">
            <v>2800</v>
          </cell>
          <cell r="D402" t="str">
            <v>B</v>
          </cell>
        </row>
        <row r="403">
          <cell r="A403" t="str">
            <v>CLDVS-22S-9999</v>
          </cell>
          <cell r="B403" t="str">
            <v>SC 2.2 SAP AGENT E10000</v>
          </cell>
          <cell r="C403">
            <v>22400</v>
          </cell>
          <cell r="D403" t="str">
            <v>B</v>
          </cell>
        </row>
        <row r="404">
          <cell r="A404" t="str">
            <v>CLDVS-22T-9999</v>
          </cell>
          <cell r="B404" t="str">
            <v>SC 2.2 TIVOLI AGENT E10000</v>
          </cell>
          <cell r="C404">
            <v>2800</v>
          </cell>
          <cell r="D404" t="str">
            <v>B</v>
          </cell>
        </row>
        <row r="405">
          <cell r="A405" t="str">
            <v>CLDVS-22X-9999</v>
          </cell>
          <cell r="B405" t="str">
            <v>SC 2.2 INFX XPS FOR E10000</v>
          </cell>
          <cell r="C405">
            <v>22400</v>
          </cell>
          <cell r="D405" t="str">
            <v>B</v>
          </cell>
        </row>
        <row r="406">
          <cell r="A406" t="str">
            <v>CLDVS-22Y-9999</v>
          </cell>
          <cell r="B406" t="str">
            <v>SC 2.2 SYBASE AGENT E10000</v>
          </cell>
          <cell r="C406">
            <v>2800</v>
          </cell>
          <cell r="D406" t="str">
            <v>B</v>
          </cell>
        </row>
        <row r="407">
          <cell r="A407" t="str">
            <v>CLDVS-2AA-9999</v>
          </cell>
          <cell r="B407" t="str">
            <v>SC 2.2 Apache AGENT E10000</v>
          </cell>
          <cell r="C407">
            <v>2800</v>
          </cell>
          <cell r="D407" t="str">
            <v>B</v>
          </cell>
        </row>
        <row r="408">
          <cell r="A408" t="str">
            <v>CLDVS-2AP-9999</v>
          </cell>
          <cell r="B408" t="str">
            <v>SC 2.2 OPS FOR E10000</v>
          </cell>
          <cell r="C408">
            <v>22400</v>
          </cell>
          <cell r="D408" t="str">
            <v>B</v>
          </cell>
        </row>
        <row r="409">
          <cell r="A409" t="str">
            <v>CLDVS-2AV-9999</v>
          </cell>
          <cell r="B409" t="str">
            <v>SC 2.2 NetBackup AGENT E10000</v>
          </cell>
          <cell r="C409">
            <v>22400</v>
          </cell>
          <cell r="D409" t="str">
            <v>B</v>
          </cell>
        </row>
        <row r="410">
          <cell r="A410" t="str">
            <v>CLFIS-22A-9999</v>
          </cell>
          <cell r="B410" t="str">
            <v>SC 2.2 for Netra t1</v>
          </cell>
          <cell r="C410">
            <v>1400</v>
          </cell>
          <cell r="D410" t="str">
            <v>B</v>
          </cell>
        </row>
        <row r="411">
          <cell r="A411" t="str">
            <v>CLGIS-22A-9999</v>
          </cell>
          <cell r="B411" t="str">
            <v>SC 2.2 for Netra t 1400/1405</v>
          </cell>
          <cell r="C411">
            <v>7000</v>
          </cell>
          <cell r="D411" t="str">
            <v>B</v>
          </cell>
        </row>
        <row r="412">
          <cell r="A412" t="str">
            <v>CLI-9.1-L32</v>
          </cell>
          <cell r="B412" t="str">
            <v>SUNLINK CLIENT3270 9.1, 32LIC</v>
          </cell>
          <cell r="C412">
            <v>9354</v>
          </cell>
          <cell r="D412" t="str">
            <v>B</v>
          </cell>
        </row>
        <row r="413">
          <cell r="A413" t="str">
            <v>CLI-9.1-L64</v>
          </cell>
          <cell r="B413" t="str">
            <v>SUNLINK CLIENT3270 9.1, 64LIC</v>
          </cell>
          <cell r="C413">
            <v>16114</v>
          </cell>
          <cell r="D413" t="str">
            <v>B</v>
          </cell>
        </row>
        <row r="414">
          <cell r="A414" t="str">
            <v>CLI-9.1-L8</v>
          </cell>
          <cell r="B414" t="str">
            <v>SUNLINK CLIENT3270 9.1, 8LIC</v>
          </cell>
          <cell r="C414">
            <v>2984</v>
          </cell>
          <cell r="D414" t="str">
            <v>B</v>
          </cell>
        </row>
        <row r="415">
          <cell r="A415" t="str">
            <v>CLQIS-22A-9999</v>
          </cell>
          <cell r="B415" t="str">
            <v>SC 2.2 for E420R</v>
          </cell>
          <cell r="C415">
            <v>7000</v>
          </cell>
          <cell r="D415" t="str">
            <v>B</v>
          </cell>
        </row>
        <row r="416">
          <cell r="A416" t="str">
            <v>CLRIS-22A-9999</v>
          </cell>
          <cell r="B416" t="str">
            <v>SC 2.2 for E220R</v>
          </cell>
          <cell r="C416">
            <v>2800</v>
          </cell>
          <cell r="D416" t="str">
            <v>B</v>
          </cell>
        </row>
        <row r="417">
          <cell r="A417" t="str">
            <v>CLRIS-300-B999</v>
          </cell>
          <cell r="B417" t="str">
            <v>SC 3.0 SVR License for E220R</v>
          </cell>
          <cell r="C417">
            <v>2800</v>
          </cell>
          <cell r="D417" t="str">
            <v>B</v>
          </cell>
        </row>
        <row r="418">
          <cell r="A418" t="str">
            <v>CLTIS-22A-9999</v>
          </cell>
          <cell r="B418" t="str">
            <v>SC 2.2 for Netra t 1120/1125</v>
          </cell>
          <cell r="C418">
            <v>2800</v>
          </cell>
          <cell r="D418" t="str">
            <v>B</v>
          </cell>
        </row>
        <row r="419">
          <cell r="A419" t="str">
            <v>CLUIS-300-B999</v>
          </cell>
          <cell r="B419" t="str">
            <v>SC 3.0 SVR License for E250</v>
          </cell>
          <cell r="C419">
            <v>2800</v>
          </cell>
          <cell r="D419" t="str">
            <v>B</v>
          </cell>
        </row>
        <row r="420">
          <cell r="A420" t="str">
            <v>CLUIS-300-C999</v>
          </cell>
          <cell r="B420" t="str">
            <v>SC 3.0 SVR License for E10000</v>
          </cell>
          <cell r="C420">
            <v>105000</v>
          </cell>
          <cell r="D420" t="str">
            <v>B</v>
          </cell>
        </row>
        <row r="421">
          <cell r="A421" t="str">
            <v>CLUIS-300-G999</v>
          </cell>
          <cell r="B421" t="str">
            <v>SC 3.0 SVR License for E450</v>
          </cell>
          <cell r="C421">
            <v>7000</v>
          </cell>
          <cell r="D421" t="str">
            <v>B</v>
          </cell>
        </row>
        <row r="422">
          <cell r="A422" t="str">
            <v>CLUIS-300-L999</v>
          </cell>
          <cell r="B422" t="str">
            <v>SC 3.0 SVR License for E6500</v>
          </cell>
          <cell r="C422">
            <v>49000</v>
          </cell>
          <cell r="D422" t="str">
            <v>B</v>
          </cell>
        </row>
        <row r="423">
          <cell r="A423" t="str">
            <v>CLUIS-300-X999</v>
          </cell>
          <cell r="B423" t="str">
            <v>SC 3.0 SVR License for E3500</v>
          </cell>
          <cell r="C423">
            <v>12600</v>
          </cell>
          <cell r="D423" t="str">
            <v>B</v>
          </cell>
        </row>
        <row r="424">
          <cell r="A424" t="str">
            <v>CLUIS-300-Y999</v>
          </cell>
          <cell r="B424" t="str">
            <v>SC 3.0 SVR License for E4/5500</v>
          </cell>
          <cell r="C424">
            <v>21000</v>
          </cell>
          <cell r="D424" t="str">
            <v>B</v>
          </cell>
        </row>
        <row r="425">
          <cell r="A425" t="str">
            <v>CLUS-2.0-DOC</v>
          </cell>
          <cell r="B425" t="str">
            <v>SUN CLUSTER 2.0 DOCS</v>
          </cell>
          <cell r="C425">
            <v>700</v>
          </cell>
          <cell r="D425" t="str">
            <v>B</v>
          </cell>
        </row>
        <row r="426">
          <cell r="A426" t="str">
            <v>CLUZS-300-99M9</v>
          </cell>
          <cell r="B426" t="str">
            <v>SC 3.0 Base Media-English only</v>
          </cell>
          <cell r="C426">
            <v>210</v>
          </cell>
          <cell r="D426" t="str">
            <v>B</v>
          </cell>
        </row>
        <row r="427">
          <cell r="A427" t="str">
            <v>CLUZS-300-9DM9</v>
          </cell>
          <cell r="B427" t="str">
            <v>Sun Cluster 3.0 Cool Stuff CD</v>
          </cell>
          <cell r="C427">
            <v>0</v>
          </cell>
          <cell r="D427" t="str">
            <v>D</v>
          </cell>
        </row>
        <row r="428">
          <cell r="A428" t="str">
            <v>CMIP-RT-8.1-X-L1</v>
          </cell>
          <cell r="B428" t="str">
            <v>CMIP RT 8.1 RTU ONLY</v>
          </cell>
          <cell r="C428">
            <v>2590</v>
          </cell>
          <cell r="D428" t="str">
            <v>B</v>
          </cell>
        </row>
        <row r="429">
          <cell r="A429" t="str">
            <v>CMIP-RT-821-D</v>
          </cell>
          <cell r="B429" t="str">
            <v>CMIP 8.2.1 RT DOCUMENTATION</v>
          </cell>
          <cell r="C429">
            <v>210</v>
          </cell>
          <cell r="D429" t="str">
            <v>B</v>
          </cell>
        </row>
        <row r="430">
          <cell r="A430" t="str">
            <v>CMIP-RT-821-L1</v>
          </cell>
          <cell r="B430" t="str">
            <v>CMIP 8.2.1 RT 1 RTU</v>
          </cell>
          <cell r="C430">
            <v>2793</v>
          </cell>
          <cell r="D430" t="str">
            <v>B</v>
          </cell>
        </row>
        <row r="431">
          <cell r="A431" t="str">
            <v>CMIP-RT-821-L1H</v>
          </cell>
          <cell r="B431" t="str">
            <v>CMIP 8.2.1 HP-UX RT CD/RTU</v>
          </cell>
          <cell r="C431">
            <v>2793</v>
          </cell>
          <cell r="D431" t="str">
            <v>B</v>
          </cell>
        </row>
        <row r="432">
          <cell r="A432" t="str">
            <v>CMIP-SDE-820-CD</v>
          </cell>
          <cell r="B432" t="str">
            <v>CMIP 8.2 SDE CD ONLY</v>
          </cell>
          <cell r="C432">
            <v>49</v>
          </cell>
          <cell r="D432" t="str">
            <v>B</v>
          </cell>
        </row>
        <row r="433">
          <cell r="A433" t="str">
            <v>CMIP-SDE-821-L1</v>
          </cell>
          <cell r="B433" t="str">
            <v>CMIP 8.2.1 SDE 1 RTU</v>
          </cell>
          <cell r="C433">
            <v>6993</v>
          </cell>
          <cell r="D433" t="str">
            <v>B</v>
          </cell>
        </row>
        <row r="434">
          <cell r="A434" t="str">
            <v>CMPD9-821-9999</v>
          </cell>
          <cell r="B434" t="str">
            <v>CMIP 8.2.1 DOCS ONLY</v>
          </cell>
          <cell r="C434">
            <v>195</v>
          </cell>
          <cell r="D434" t="str">
            <v>D</v>
          </cell>
        </row>
        <row r="435">
          <cell r="A435" t="str">
            <v>CMPII-821-R999</v>
          </cell>
          <cell r="B435" t="str">
            <v>CMIP 8.2.1 INTEL RT, LIC</v>
          </cell>
          <cell r="C435">
            <v>2793</v>
          </cell>
          <cell r="D435" t="str">
            <v>B</v>
          </cell>
        </row>
        <row r="436">
          <cell r="A436" t="str">
            <v>CMPII-821-T999</v>
          </cell>
          <cell r="B436" t="str">
            <v>CMIP 8.2.1 SDE INTEL, LIC</v>
          </cell>
          <cell r="C436">
            <v>6993</v>
          </cell>
          <cell r="D436" t="str">
            <v>B</v>
          </cell>
        </row>
        <row r="437">
          <cell r="A437" t="str">
            <v>CMPIN-821-9999</v>
          </cell>
          <cell r="B437" t="str">
            <v>CMIP 8.2.1 SDE NT, LIC</v>
          </cell>
          <cell r="C437">
            <v>6993</v>
          </cell>
          <cell r="D437" t="str">
            <v>B</v>
          </cell>
        </row>
        <row r="438">
          <cell r="A438" t="str">
            <v>CMPIN-821-R999</v>
          </cell>
          <cell r="B438" t="str">
            <v>CMIP 8.2.1 NT RT, LIC</v>
          </cell>
          <cell r="C438">
            <v>2793</v>
          </cell>
          <cell r="D438" t="str">
            <v>B</v>
          </cell>
        </row>
        <row r="439">
          <cell r="A439" t="str">
            <v>CMPIS-821-R999</v>
          </cell>
          <cell r="B439" t="str">
            <v>CMIP 8.2.1 SPARC RT, LIC</v>
          </cell>
          <cell r="C439">
            <v>2793</v>
          </cell>
          <cell r="D439" t="str">
            <v>B</v>
          </cell>
        </row>
        <row r="440">
          <cell r="A440" t="str">
            <v>CMPIS-821-R9U9</v>
          </cell>
          <cell r="B440" t="str">
            <v>UG CMIP 8.2.1 RT SPARC, LIC</v>
          </cell>
          <cell r="C440">
            <v>1034</v>
          </cell>
          <cell r="D440" t="str">
            <v>D</v>
          </cell>
        </row>
        <row r="441">
          <cell r="A441" t="str">
            <v>CMPIS-821-T999</v>
          </cell>
          <cell r="B441" t="str">
            <v>CMIP 8.2.1 SDE SPARC 1 RTU</v>
          </cell>
          <cell r="C441">
            <v>6993</v>
          </cell>
          <cell r="D441" t="str">
            <v>B</v>
          </cell>
        </row>
        <row r="442">
          <cell r="A442" t="str">
            <v>CMPIS-821-T9U9</v>
          </cell>
          <cell r="B442" t="str">
            <v>UG CMIP 8.2.1 SDE SPARC, LIC</v>
          </cell>
          <cell r="C442">
            <v>2405</v>
          </cell>
          <cell r="D442" t="str">
            <v>D</v>
          </cell>
        </row>
        <row r="443">
          <cell r="A443" t="str">
            <v>CMPIS-822-R9A9</v>
          </cell>
          <cell r="B443" t="str">
            <v>CMIP 822 runtime for SPARC CD</v>
          </cell>
          <cell r="C443">
            <v>2793</v>
          </cell>
          <cell r="D443" t="str">
            <v>B</v>
          </cell>
        </row>
        <row r="444">
          <cell r="A444" t="str">
            <v>CMPIS-822-R9E9</v>
          </cell>
          <cell r="B444" t="str">
            <v>CMIP 822 runtime for SPARC Upg</v>
          </cell>
          <cell r="C444">
            <v>1113</v>
          </cell>
          <cell r="D444" t="str">
            <v>B</v>
          </cell>
        </row>
        <row r="445">
          <cell r="A445" t="str">
            <v>CMPIS-822-T9A9</v>
          </cell>
          <cell r="B445" t="str">
            <v>CMIP 822 SDE for SPARC CD</v>
          </cell>
          <cell r="C445">
            <v>6993</v>
          </cell>
          <cell r="D445" t="str">
            <v>B</v>
          </cell>
        </row>
        <row r="446">
          <cell r="A446" t="str">
            <v>CMPIS-822-T9E9</v>
          </cell>
          <cell r="B446" t="str">
            <v>CMIP 822 SDE for SPARC Upg</v>
          </cell>
          <cell r="C446">
            <v>2590</v>
          </cell>
          <cell r="D446" t="str">
            <v>B</v>
          </cell>
        </row>
        <row r="447">
          <cell r="A447" t="str">
            <v>CTO-INSTALL</v>
          </cell>
          <cell r="B447" t="str">
            <v>FAC INSTALL SERVICE OF INT OPT</v>
          </cell>
          <cell r="C447">
            <v>0</v>
          </cell>
          <cell r="D447" t="str">
            <v>D</v>
          </cell>
        </row>
        <row r="448">
          <cell r="A448" t="str">
            <v>E1-SC2.X-GOLD</v>
          </cell>
          <cell r="B448" t="str">
            <v>Spectrum Gold Package (per Node)</v>
          </cell>
          <cell r="C448">
            <v>4000</v>
          </cell>
          <cell r="D448" t="str">
            <v>D</v>
          </cell>
        </row>
        <row r="449">
          <cell r="A449" t="str">
            <v>E10000-4</v>
          </cell>
          <cell r="B449" t="str">
            <v>Enterprise E10000 BASE CABINET</v>
          </cell>
          <cell r="C449">
            <v>524000</v>
          </cell>
          <cell r="D449" t="str">
            <v>A</v>
          </cell>
        </row>
        <row r="450">
          <cell r="A450" t="str">
            <v>E10000-5</v>
          </cell>
          <cell r="B450" t="str">
            <v>Enterprise E10000 BASE CABINET</v>
          </cell>
          <cell r="C450">
            <v>699400</v>
          </cell>
          <cell r="D450" t="str">
            <v>A</v>
          </cell>
        </row>
        <row r="451">
          <cell r="A451" t="str">
            <v>E10000-CTO</v>
          </cell>
          <cell r="B451" t="str">
            <v>E10000 CONFIGURE-TO-ORDER OPTS</v>
          </cell>
          <cell r="C451">
            <v>0</v>
          </cell>
          <cell r="D451" t="str">
            <v>D</v>
          </cell>
        </row>
        <row r="452">
          <cell r="A452" t="str">
            <v>E10000-D</v>
          </cell>
          <cell r="B452" t="str">
            <v>Enterprise 10000 Express CAB</v>
          </cell>
          <cell r="C452">
            <v>632800</v>
          </cell>
          <cell r="D452" t="str">
            <v>A</v>
          </cell>
        </row>
        <row r="453">
          <cell r="A453" t="str">
            <v>E10000-EXP</v>
          </cell>
          <cell r="B453" t="str">
            <v>E1000 PwrExpress Base Cab</v>
          </cell>
          <cell r="C453">
            <v>724826</v>
          </cell>
          <cell r="D453" t="str">
            <v>A</v>
          </cell>
        </row>
        <row r="454">
          <cell r="A454" t="str">
            <v>E10000-SC2.X-GOLD</v>
          </cell>
          <cell r="B454" t="str">
            <v>Spectrum Gold Package (per Node)</v>
          </cell>
          <cell r="C454">
            <v>0</v>
          </cell>
          <cell r="D454" t="str">
            <v>D</v>
          </cell>
        </row>
        <row r="455">
          <cell r="A455" t="str">
            <v>E10000-TS2</v>
          </cell>
          <cell r="B455" t="str">
            <v>Enterprise 10000 Total System</v>
          </cell>
          <cell r="C455">
            <v>3258160</v>
          </cell>
          <cell r="D455" t="str">
            <v>A</v>
          </cell>
        </row>
        <row r="456">
          <cell r="A456" t="str">
            <v>E3000-SC2.X-GOLD</v>
          </cell>
          <cell r="B456" t="str">
            <v>Spectrum Gold Package (per Node)</v>
          </cell>
          <cell r="C456">
            <v>10000</v>
          </cell>
          <cell r="D456" t="str">
            <v>D</v>
          </cell>
        </row>
        <row r="457">
          <cell r="A457" t="str">
            <v>E3502-C82</v>
          </cell>
          <cell r="B457" t="str">
            <v>ENT 3500 BASE, 2*400MHZ/1GB, I/O,2*PS</v>
          </cell>
          <cell r="C457">
            <v>87000</v>
          </cell>
          <cell r="D457" t="str">
            <v>A</v>
          </cell>
        </row>
        <row r="458">
          <cell r="A458" t="str">
            <v>E3502-C84</v>
          </cell>
          <cell r="B458" t="str">
            <v>Ent. 3500 4-Way Pkg</v>
          </cell>
          <cell r="C458">
            <v>217477</v>
          </cell>
          <cell r="D458" t="str">
            <v>A</v>
          </cell>
        </row>
        <row r="459">
          <cell r="A459" t="str">
            <v>E3502-P84</v>
          </cell>
          <cell r="B459" t="str">
            <v>Ent. 3500 4-Way Pkg</v>
          </cell>
          <cell r="C459">
            <v>217477</v>
          </cell>
          <cell r="D459" t="str">
            <v>A</v>
          </cell>
        </row>
        <row r="460">
          <cell r="A460" t="str">
            <v>E3503</v>
          </cell>
          <cell r="B460" t="str">
            <v>E3500 SERVER BASE, 1*PS, DVD</v>
          </cell>
          <cell r="C460">
            <v>16500</v>
          </cell>
          <cell r="D460" t="str">
            <v>A</v>
          </cell>
        </row>
        <row r="461">
          <cell r="A461" t="str">
            <v>E3503-C62</v>
          </cell>
          <cell r="B461" t="str">
            <v>ENT 3500 BASE, 336MHZ/4MB</v>
          </cell>
          <cell r="C461">
            <v>67400</v>
          </cell>
          <cell r="D461" t="str">
            <v>A</v>
          </cell>
        </row>
        <row r="462">
          <cell r="A462" t="str">
            <v>E3503-C82</v>
          </cell>
          <cell r="B462" t="str">
            <v>ENT 3500 BASE, 2*400MHZ/1GB,1*PS,DVD</v>
          </cell>
          <cell r="C462">
            <v>70400</v>
          </cell>
          <cell r="D462" t="str">
            <v>A</v>
          </cell>
        </row>
        <row r="463">
          <cell r="A463" t="str">
            <v>E3503-C83</v>
          </cell>
          <cell r="B463" t="str">
            <v>ENT 3500 BASE, 2*400MHZ/2GB,1*PS,DVD</v>
          </cell>
          <cell r="C463">
            <v>93200</v>
          </cell>
          <cell r="D463" t="str">
            <v>A</v>
          </cell>
        </row>
        <row r="464">
          <cell r="A464" t="str">
            <v>E3503-C84</v>
          </cell>
          <cell r="B464" t="str">
            <v>Ent. 3500 4-Way Pkg</v>
          </cell>
          <cell r="C464">
            <v>211500</v>
          </cell>
          <cell r="D464" t="str">
            <v>A</v>
          </cell>
        </row>
        <row r="465">
          <cell r="A465" t="str">
            <v>E4000-SC2.X-GOLD</v>
          </cell>
          <cell r="B465" t="str">
            <v>Spectrum Gold Package (per Node)</v>
          </cell>
          <cell r="C465">
            <v>10600</v>
          </cell>
          <cell r="D465" t="str">
            <v>D</v>
          </cell>
        </row>
        <row r="466">
          <cell r="A466" t="str">
            <v>E450-SC2.X-GOLD(SC2.1)</v>
          </cell>
          <cell r="B466" t="str">
            <v>Spectrum Gold Package (per Node)</v>
          </cell>
          <cell r="C466">
            <v>6600</v>
          </cell>
          <cell r="D466" t="str">
            <v>D</v>
          </cell>
        </row>
        <row r="467">
          <cell r="A467" t="str">
            <v>E4501</v>
          </cell>
          <cell r="B467" t="str">
            <v>ENT 4500 SERVER BASE 2*PS</v>
          </cell>
          <cell r="C467">
            <v>51200</v>
          </cell>
          <cell r="D467" t="str">
            <v>A</v>
          </cell>
        </row>
        <row r="468">
          <cell r="A468" t="str">
            <v>E4503</v>
          </cell>
          <cell r="B468" t="str">
            <v>ENT 4500 SERVER BASE 1*PS, DVD</v>
          </cell>
          <cell r="C468">
            <v>48320</v>
          </cell>
          <cell r="D468" t="str">
            <v>A</v>
          </cell>
        </row>
        <row r="469">
          <cell r="A469" t="str">
            <v>E4503-P88</v>
          </cell>
          <cell r="B469" t="str">
            <v>Ent. 4500 8-Way Pkg</v>
          </cell>
          <cell r="C469">
            <v>379100</v>
          </cell>
          <cell r="D469" t="str">
            <v>A</v>
          </cell>
        </row>
        <row r="470">
          <cell r="A470" t="str">
            <v>E4503-R</v>
          </cell>
          <cell r="B470" t="str">
            <v>RACKMOUNTED ENT 4500 SERVER</v>
          </cell>
          <cell r="C470">
            <v>67065</v>
          </cell>
          <cell r="D470" t="str">
            <v>A</v>
          </cell>
        </row>
        <row r="471">
          <cell r="A471" t="str">
            <v>E4503-RR1</v>
          </cell>
          <cell r="B471" t="str">
            <v>ENT 4500 RACK-READY BASE-72"</v>
          </cell>
          <cell r="C471">
            <v>52105</v>
          </cell>
          <cell r="D471" t="str">
            <v>A</v>
          </cell>
        </row>
        <row r="472">
          <cell r="A472" t="str">
            <v>E5000-SC2.X-GOLD</v>
          </cell>
          <cell r="B472" t="str">
            <v>Spectrum Gold Package (per Node)</v>
          </cell>
          <cell r="C472">
            <v>15300</v>
          </cell>
          <cell r="D472" t="str">
            <v>D</v>
          </cell>
        </row>
        <row r="473">
          <cell r="A473" t="str">
            <v>E5501</v>
          </cell>
          <cell r="B473" t="str">
            <v>ENT 5500 SERVER BASE 2*PS</v>
          </cell>
          <cell r="C473">
            <v>76800</v>
          </cell>
          <cell r="D473" t="str">
            <v>A</v>
          </cell>
        </row>
        <row r="474">
          <cell r="A474" t="str">
            <v>E5503</v>
          </cell>
          <cell r="B474" t="str">
            <v>ENT 5500 SERVER BASE, 1*PS, DVD</v>
          </cell>
          <cell r="C474">
            <v>65920</v>
          </cell>
          <cell r="D474" t="str">
            <v>A</v>
          </cell>
        </row>
        <row r="475">
          <cell r="A475" t="str">
            <v>E5503-P88</v>
          </cell>
          <cell r="B475" t="str">
            <v>Ent. 5500 8-Way Pkg</v>
          </cell>
          <cell r="C475">
            <v>397800</v>
          </cell>
          <cell r="D475" t="str">
            <v>A</v>
          </cell>
        </row>
        <row r="476">
          <cell r="A476" t="str">
            <v>E6000-SC2.X-GOLD</v>
          </cell>
          <cell r="B476" t="str">
            <v>Spectrum Gold Package (per Node)</v>
          </cell>
          <cell r="C476">
            <v>33300</v>
          </cell>
          <cell r="D476" t="str">
            <v>D</v>
          </cell>
        </row>
        <row r="477">
          <cell r="A477" t="str">
            <v>E6503</v>
          </cell>
          <cell r="B477" t="str">
            <v>ENT 6500 SERVER BASE, 1*PS, DVD</v>
          </cell>
          <cell r="C477">
            <v>157120</v>
          </cell>
          <cell r="D477" t="str">
            <v>A</v>
          </cell>
        </row>
        <row r="478">
          <cell r="A478" t="str">
            <v>E6503-P816</v>
          </cell>
          <cell r="B478" t="str">
            <v>Ent. 6500 16-Way Pkg</v>
          </cell>
          <cell r="C478">
            <v>804100</v>
          </cell>
          <cell r="D478" t="str">
            <v>A</v>
          </cell>
        </row>
        <row r="479">
          <cell r="A479" t="str">
            <v>EM1IS-210-9999</v>
          </cell>
          <cell r="B479" t="str">
            <v>EM 2.1 SINGLE MIS LIC MC-1</v>
          </cell>
          <cell r="C479">
            <v>21700</v>
          </cell>
          <cell r="D479" t="str">
            <v>B</v>
          </cell>
        </row>
        <row r="480">
          <cell r="A480" t="str">
            <v>EM1IS-210-99U9</v>
          </cell>
          <cell r="B480" t="str">
            <v>EM 2.1 MIS LIC. UPGRADE MC-1</v>
          </cell>
          <cell r="C480">
            <v>10850</v>
          </cell>
          <cell r="D480" t="str">
            <v>B</v>
          </cell>
        </row>
        <row r="481">
          <cell r="A481" t="str">
            <v>EM2IS-210-9999</v>
          </cell>
          <cell r="B481" t="str">
            <v>EM 2.1 SINGLE MIS LIC  MC-2</v>
          </cell>
          <cell r="C481">
            <v>35700</v>
          </cell>
          <cell r="D481" t="str">
            <v>B</v>
          </cell>
        </row>
        <row r="482">
          <cell r="A482" t="str">
            <v>EM2IS-210-99T9</v>
          </cell>
          <cell r="B482" t="str">
            <v>EM 2.1 MIS LIC MC-1 TO MC-2</v>
          </cell>
          <cell r="C482">
            <v>14000</v>
          </cell>
          <cell r="D482" t="str">
            <v>B</v>
          </cell>
        </row>
        <row r="483">
          <cell r="A483" t="str">
            <v>EM2IS-210-99U9</v>
          </cell>
          <cell r="B483" t="str">
            <v>EM 2.1 MIS LIC. UPGRADE MC-2</v>
          </cell>
          <cell r="C483">
            <v>17850</v>
          </cell>
          <cell r="D483" t="str">
            <v>B</v>
          </cell>
        </row>
        <row r="484">
          <cell r="A484" t="str">
            <v>EMAIS-210-9999</v>
          </cell>
          <cell r="B484" t="str">
            <v>EM 2.1 APPLICATION CLIENT, LIC</v>
          </cell>
          <cell r="C484">
            <v>7000</v>
          </cell>
          <cell r="D484" t="str">
            <v>B</v>
          </cell>
        </row>
        <row r="485">
          <cell r="A485" t="str">
            <v>EMAIS-210-99U9</v>
          </cell>
          <cell r="B485" t="str">
            <v>UG EM 2.1 APPLICATION CLNT LIC</v>
          </cell>
          <cell r="C485">
            <v>3500</v>
          </cell>
          <cell r="D485" t="str">
            <v>B</v>
          </cell>
        </row>
        <row r="486">
          <cell r="A486" t="str">
            <v>EMAIS-300IR999</v>
          </cell>
          <cell r="B486" t="str">
            <v>EM 3.0 Fault Mgmt App Cl. Lic.</v>
          </cell>
          <cell r="C486">
            <v>7000</v>
          </cell>
          <cell r="D486" t="str">
            <v>B</v>
          </cell>
        </row>
        <row r="487">
          <cell r="A487" t="str">
            <v>EMAIS-300IR9U9</v>
          </cell>
          <cell r="B487" t="str">
            <v>EM 3.0 Fault Mgmt App Lic Upgr</v>
          </cell>
          <cell r="C487">
            <v>2800</v>
          </cell>
          <cell r="D487" t="str">
            <v>B</v>
          </cell>
        </row>
        <row r="488">
          <cell r="A488" t="str">
            <v>EMAIS-400IR999</v>
          </cell>
          <cell r="B488" t="str">
            <v>EM 4.0 Fault Mgmt App CI. Lic</v>
          </cell>
          <cell r="C488">
            <v>7000</v>
          </cell>
          <cell r="D488" t="str">
            <v>B</v>
          </cell>
        </row>
        <row r="489">
          <cell r="A489" t="str">
            <v>EMAIS-400IR9U9</v>
          </cell>
          <cell r="B489" t="str">
            <v>EM 4.0 Fault Mgmt App CI. Lic Upgr</v>
          </cell>
          <cell r="C489">
            <v>2800</v>
          </cell>
          <cell r="D489" t="str">
            <v>B</v>
          </cell>
        </row>
        <row r="490">
          <cell r="A490" t="str">
            <v>EMCIS-300-N9UD</v>
          </cell>
          <cell r="B490" t="str">
            <v>EM 3.0 CD Media Up Chinese</v>
          </cell>
          <cell r="C490">
            <v>140</v>
          </cell>
          <cell r="D490" t="str">
            <v>B</v>
          </cell>
        </row>
        <row r="491">
          <cell r="A491" t="str">
            <v>EMCMS-30AI9999</v>
          </cell>
          <cell r="B491" t="str">
            <v>EM 3.0 Media</v>
          </cell>
          <cell r="C491">
            <v>140</v>
          </cell>
          <cell r="D491" t="str">
            <v>B</v>
          </cell>
        </row>
        <row r="492">
          <cell r="A492" t="str">
            <v>EMCMS-400I9999</v>
          </cell>
          <cell r="B492" t="str">
            <v>EM 4.0 Media</v>
          </cell>
          <cell r="C492">
            <v>140</v>
          </cell>
          <cell r="D492" t="str">
            <v>B</v>
          </cell>
        </row>
        <row r="493">
          <cell r="A493" t="str">
            <v>EMEDS-210-9999</v>
          </cell>
          <cell r="B493" t="str">
            <v>EM 2.1 ENDUSER HARDCOPY DOCS</v>
          </cell>
          <cell r="C493">
            <v>210</v>
          </cell>
          <cell r="D493" t="str">
            <v>B</v>
          </cell>
        </row>
        <row r="494">
          <cell r="A494" t="str">
            <v>EMEDS-30AIR999</v>
          </cell>
          <cell r="B494" t="str">
            <v>EM 3.0 End User Documentation</v>
          </cell>
          <cell r="C494">
            <v>210</v>
          </cell>
          <cell r="D494" t="str">
            <v>B</v>
          </cell>
        </row>
        <row r="495">
          <cell r="A495" t="str">
            <v>EMEDS-400IR999</v>
          </cell>
          <cell r="B495" t="str">
            <v>EM 4.0 End User Documentation</v>
          </cell>
          <cell r="C495">
            <v>210</v>
          </cell>
          <cell r="D495" t="str">
            <v>B</v>
          </cell>
        </row>
        <row r="496">
          <cell r="A496" t="str">
            <v>EMEMS-210-9999</v>
          </cell>
          <cell r="B496" t="str">
            <v>EM 2.1 MEDIA AND RELNOTES</v>
          </cell>
          <cell r="C496">
            <v>140</v>
          </cell>
          <cell r="D496" t="str">
            <v>B</v>
          </cell>
        </row>
        <row r="497">
          <cell r="A497" t="str">
            <v>EMJDS-300I9999</v>
          </cell>
          <cell r="B497" t="str">
            <v>EM 3.0 Java Toolkit Doc.</v>
          </cell>
          <cell r="C497">
            <v>490</v>
          </cell>
          <cell r="D497" t="str">
            <v>B</v>
          </cell>
        </row>
        <row r="498">
          <cell r="A498" t="str">
            <v>EMJDS-400I9999</v>
          </cell>
          <cell r="B498" t="str">
            <v>EM 4.0 Java Toolkit Doc.</v>
          </cell>
          <cell r="C498">
            <v>490</v>
          </cell>
          <cell r="D498" t="str">
            <v>B</v>
          </cell>
        </row>
        <row r="499">
          <cell r="A499" t="str">
            <v>EMJIS-300IR999</v>
          </cell>
          <cell r="B499" t="str">
            <v>EM 3.0 Java DMK Interface Lic.</v>
          </cell>
          <cell r="C499">
            <v>12600</v>
          </cell>
          <cell r="D499" t="str">
            <v>B</v>
          </cell>
        </row>
        <row r="500">
          <cell r="A500" t="str">
            <v>EMJIS-30AIT999</v>
          </cell>
          <cell r="B500" t="str">
            <v>EM 3.0 Java Toolkit License</v>
          </cell>
          <cell r="C500">
            <v>7000</v>
          </cell>
          <cell r="D500" t="str">
            <v>B</v>
          </cell>
        </row>
        <row r="501">
          <cell r="A501" t="str">
            <v>EMJIS-400IR999</v>
          </cell>
          <cell r="B501" t="str">
            <v>EM 4.0 Java DMK Interface Lic.</v>
          </cell>
          <cell r="C501">
            <v>1400</v>
          </cell>
          <cell r="D501" t="str">
            <v>B</v>
          </cell>
        </row>
        <row r="502">
          <cell r="A502" t="str">
            <v>EMJIS-400IT999</v>
          </cell>
          <cell r="B502" t="str">
            <v>EM 4.0 Java Toolkit License</v>
          </cell>
          <cell r="C502">
            <v>7000</v>
          </cell>
          <cell r="D502" t="str">
            <v>B</v>
          </cell>
        </row>
        <row r="503">
          <cell r="A503" t="str">
            <v>EMKDS-210-9999</v>
          </cell>
          <cell r="B503" t="str">
            <v>EM 2.1 TOOLKIT DOC SET</v>
          </cell>
          <cell r="C503">
            <v>490</v>
          </cell>
          <cell r="D503" t="str">
            <v>B</v>
          </cell>
        </row>
        <row r="504">
          <cell r="A504" t="str">
            <v>EMKDS-30AI9999</v>
          </cell>
          <cell r="B504" t="str">
            <v>EM 3.0 Toolkit Documentation</v>
          </cell>
          <cell r="C504">
            <v>490</v>
          </cell>
          <cell r="D504" t="str">
            <v>B</v>
          </cell>
        </row>
        <row r="505">
          <cell r="A505" t="str">
            <v>EMKDS-400I9999</v>
          </cell>
          <cell r="B505" t="str">
            <v>EM 4.0 Toolkit Documentation</v>
          </cell>
          <cell r="C505">
            <v>490</v>
          </cell>
          <cell r="D505" t="str">
            <v>B</v>
          </cell>
        </row>
        <row r="506">
          <cell r="A506" t="str">
            <v>EMKIS-210-T999</v>
          </cell>
          <cell r="B506" t="str">
            <v>EM 2.1 TOOLKIT LICENSE</v>
          </cell>
          <cell r="C506">
            <v>70000</v>
          </cell>
          <cell r="D506" t="str">
            <v>B</v>
          </cell>
        </row>
        <row r="507">
          <cell r="A507" t="str">
            <v>EMKIS-210-T9U9</v>
          </cell>
          <cell r="B507" t="str">
            <v>EM 2.1 TOOLKIT LIC. UPGRADE</v>
          </cell>
          <cell r="C507">
            <v>35000</v>
          </cell>
          <cell r="D507" t="str">
            <v>B</v>
          </cell>
        </row>
        <row r="508">
          <cell r="A508" t="str">
            <v>EMKIS-30AIT999</v>
          </cell>
          <cell r="B508" t="str">
            <v>EM 3.0 Toolkit License</v>
          </cell>
          <cell r="C508">
            <v>70000</v>
          </cell>
          <cell r="D508" t="str">
            <v>B</v>
          </cell>
        </row>
        <row r="509">
          <cell r="A509" t="str">
            <v>EMKIS-30AIT9U9</v>
          </cell>
          <cell r="B509" t="str">
            <v>EM 3.0 Toolkit License Upgrade</v>
          </cell>
          <cell r="C509">
            <v>31500</v>
          </cell>
          <cell r="D509" t="str">
            <v>B</v>
          </cell>
        </row>
        <row r="510">
          <cell r="A510" t="str">
            <v>EMKIS-400IT999</v>
          </cell>
          <cell r="B510" t="str">
            <v>EM 4.0 Toolkit License</v>
          </cell>
          <cell r="C510">
            <v>70000</v>
          </cell>
          <cell r="D510" t="str">
            <v>B</v>
          </cell>
        </row>
        <row r="511">
          <cell r="A511" t="str">
            <v>EMKIS-400IT9U9</v>
          </cell>
          <cell r="B511" t="str">
            <v>EM 4.0 Toolkit License Upgrade</v>
          </cell>
          <cell r="C511">
            <v>31500</v>
          </cell>
          <cell r="D511" t="str">
            <v>B</v>
          </cell>
        </row>
        <row r="512">
          <cell r="A512" t="str">
            <v>EMMIS-300ID999</v>
          </cell>
          <cell r="B512" t="str">
            <v>EM 3.0 MIS Bronze License</v>
          </cell>
          <cell r="C512">
            <v>21700</v>
          </cell>
          <cell r="D512" t="str">
            <v>B</v>
          </cell>
        </row>
        <row r="513">
          <cell r="A513" t="str">
            <v>EMMIS-300ID9U9</v>
          </cell>
          <cell r="B513" t="str">
            <v>EM 3.0 MIS Bronze Lic. Upgrade</v>
          </cell>
          <cell r="C513">
            <v>9765</v>
          </cell>
          <cell r="D513" t="str">
            <v>B</v>
          </cell>
        </row>
        <row r="514">
          <cell r="A514" t="str">
            <v>EMMIS-300IE999</v>
          </cell>
          <cell r="B514" t="str">
            <v>EM 3.0 MIS Gold License</v>
          </cell>
          <cell r="C514">
            <v>35700</v>
          </cell>
          <cell r="D514" t="str">
            <v>B</v>
          </cell>
        </row>
        <row r="515">
          <cell r="A515" t="str">
            <v>EMMIS-300IE9T9</v>
          </cell>
          <cell r="B515" t="str">
            <v>EM 3.0 Silver-Gold Trade Up</v>
          </cell>
          <cell r="C515">
            <v>7000</v>
          </cell>
          <cell r="D515" t="str">
            <v>B</v>
          </cell>
        </row>
        <row r="516">
          <cell r="A516" t="str">
            <v>EMMIS-300IE9U9</v>
          </cell>
          <cell r="B516" t="str">
            <v>EM 3.0 MIS Gold Lic. Upgrade</v>
          </cell>
          <cell r="C516">
            <v>16065</v>
          </cell>
          <cell r="D516" t="str">
            <v>B</v>
          </cell>
        </row>
        <row r="517">
          <cell r="A517" t="str">
            <v>EMMIS-300IW999</v>
          </cell>
          <cell r="B517" t="str">
            <v>EM 3.0 MIS Silver License</v>
          </cell>
          <cell r="C517">
            <v>28700</v>
          </cell>
          <cell r="D517" t="str">
            <v>B</v>
          </cell>
        </row>
        <row r="518">
          <cell r="A518" t="str">
            <v>EMMIS-300IW9T9</v>
          </cell>
          <cell r="B518" t="str">
            <v>EM 3.0 Bronze-Silver Trade Up</v>
          </cell>
          <cell r="C518">
            <v>7000</v>
          </cell>
          <cell r="D518" t="str">
            <v>B</v>
          </cell>
        </row>
        <row r="519">
          <cell r="A519" t="str">
            <v>EMMIS-300IW9U9</v>
          </cell>
          <cell r="B519" t="str">
            <v>EM 3.0 MIS Silver Lic. Upgrade</v>
          </cell>
          <cell r="C519">
            <v>12915</v>
          </cell>
          <cell r="D519" t="str">
            <v>B</v>
          </cell>
        </row>
        <row r="520">
          <cell r="A520" t="str">
            <v>EMMIS-400ID999</v>
          </cell>
          <cell r="B520" t="str">
            <v>EM 4.0 MIS Bronze License</v>
          </cell>
          <cell r="C520">
            <v>21700</v>
          </cell>
          <cell r="D520" t="str">
            <v>B</v>
          </cell>
        </row>
        <row r="521">
          <cell r="A521" t="str">
            <v>EMMIS-400ID9U9</v>
          </cell>
          <cell r="B521" t="str">
            <v>EM 4.0 MIS Bronze Lic. Upgrade</v>
          </cell>
          <cell r="C521">
            <v>9765</v>
          </cell>
          <cell r="D521" t="str">
            <v>B</v>
          </cell>
        </row>
        <row r="522">
          <cell r="A522" t="str">
            <v>EMMIS-400IE999</v>
          </cell>
          <cell r="B522" t="str">
            <v>EM 4.0 MIS Gold License</v>
          </cell>
          <cell r="C522">
            <v>35700</v>
          </cell>
          <cell r="D522" t="str">
            <v>B</v>
          </cell>
        </row>
        <row r="523">
          <cell r="A523" t="str">
            <v>EMMIS-400IE9T9</v>
          </cell>
          <cell r="B523" t="str">
            <v>EM 4.0 Silver-Gold Trade Up</v>
          </cell>
          <cell r="C523">
            <v>7000</v>
          </cell>
          <cell r="D523" t="str">
            <v>B</v>
          </cell>
        </row>
        <row r="524">
          <cell r="A524" t="str">
            <v>EMMIS-400IE9U9</v>
          </cell>
          <cell r="B524" t="str">
            <v>EM 4.0 MIS Gold Lic. Upgrade</v>
          </cell>
          <cell r="C524">
            <v>16065</v>
          </cell>
          <cell r="D524" t="str">
            <v>B</v>
          </cell>
        </row>
        <row r="525">
          <cell r="A525" t="str">
            <v>EMMIS-400IW999</v>
          </cell>
          <cell r="B525" t="str">
            <v>EM 4.0 MIS Silver License</v>
          </cell>
          <cell r="C525">
            <v>28700</v>
          </cell>
          <cell r="D525" t="str">
            <v>B</v>
          </cell>
        </row>
        <row r="526">
          <cell r="A526" t="str">
            <v>EMMIS-400IW9T9</v>
          </cell>
          <cell r="B526" t="str">
            <v>EM 4.0 Bronze-Silver Trade Up</v>
          </cell>
          <cell r="C526">
            <v>7000</v>
          </cell>
          <cell r="D526" t="str">
            <v>B</v>
          </cell>
        </row>
        <row r="527">
          <cell r="A527" t="str">
            <v>EMMIS-400IW9U9</v>
          </cell>
          <cell r="B527" t="str">
            <v>EM 4.0 MIS Silver Lic. Upgrade</v>
          </cell>
          <cell r="C527">
            <v>12915</v>
          </cell>
          <cell r="D527" t="str">
            <v>B</v>
          </cell>
        </row>
        <row r="528">
          <cell r="A528" t="str">
            <v>EMQIS-300IR999</v>
          </cell>
          <cell r="B528" t="str">
            <v>EM 3.0 TMN Q3 Interface Lic.</v>
          </cell>
          <cell r="C528">
            <v>9800</v>
          </cell>
          <cell r="D528" t="str">
            <v>B</v>
          </cell>
        </row>
        <row r="529">
          <cell r="A529" t="str">
            <v>EMQIS-300IR9U9</v>
          </cell>
          <cell r="B529" t="str">
            <v>EM 3.0 TMN Q3 Interface Upgrad</v>
          </cell>
          <cell r="C529">
            <v>4200</v>
          </cell>
          <cell r="D529" t="str">
            <v>B</v>
          </cell>
        </row>
        <row r="530">
          <cell r="A530" t="str">
            <v>EMQIS-400IR999</v>
          </cell>
          <cell r="B530" t="str">
            <v>EM 4.0 TMN Q3 Interface Lic.</v>
          </cell>
          <cell r="C530">
            <v>9800</v>
          </cell>
          <cell r="D530" t="str">
            <v>B</v>
          </cell>
        </row>
        <row r="531">
          <cell r="A531" t="str">
            <v>EMQIS-400IR9U9</v>
          </cell>
          <cell r="B531" t="str">
            <v>EM 4.0 TMN Q3 Interface Upgrad</v>
          </cell>
          <cell r="C531">
            <v>4200</v>
          </cell>
          <cell r="D531" t="str">
            <v>B</v>
          </cell>
        </row>
        <row r="532">
          <cell r="A532" t="str">
            <v>EMTIS-210-9999</v>
          </cell>
          <cell r="B532" t="str">
            <v>EM 2.1 TMNQ3 INTERFACE LIC</v>
          </cell>
          <cell r="C532">
            <v>9800</v>
          </cell>
          <cell r="D532" t="str">
            <v>B</v>
          </cell>
        </row>
        <row r="533">
          <cell r="A533" t="str">
            <v>EMTIS-210-99U9</v>
          </cell>
          <cell r="B533" t="str">
            <v>EM 2.1 TMNQ3 INTERFACE UPGR.</v>
          </cell>
          <cell r="C533">
            <v>4900</v>
          </cell>
          <cell r="D533" t="str">
            <v>B</v>
          </cell>
        </row>
        <row r="534">
          <cell r="A534" t="str">
            <v>EN1VS-210-9999</v>
          </cell>
          <cell r="B534" t="str">
            <v>EM 2.1 NETWORK MGMT PKG MC-1</v>
          </cell>
          <cell r="C534">
            <v>121800</v>
          </cell>
          <cell r="D534" t="str">
            <v>B</v>
          </cell>
        </row>
        <row r="535">
          <cell r="A535" t="str">
            <v>EN2VS-210-9999</v>
          </cell>
          <cell r="B535" t="str">
            <v>EM 2.1 NETWORK MGMT PKG MC-2</v>
          </cell>
          <cell r="C535">
            <v>182000</v>
          </cell>
          <cell r="D535" t="str">
            <v>B</v>
          </cell>
        </row>
        <row r="536">
          <cell r="A536" t="str">
            <v>EN2VS-210-99T9</v>
          </cell>
          <cell r="B536" t="str">
            <v>EM 2.1 NW MGT PKG MC-1 TO MC-2</v>
          </cell>
          <cell r="C536">
            <v>60200</v>
          </cell>
          <cell r="D536" t="str">
            <v>B</v>
          </cell>
        </row>
        <row r="537">
          <cell r="A537" t="str">
            <v>ET1VS-210-9999</v>
          </cell>
          <cell r="B537" t="str">
            <v>EM 2.1 TELCO MGMT PKG MC-1</v>
          </cell>
          <cell r="C537">
            <v>163800</v>
          </cell>
          <cell r="D537" t="str">
            <v>B</v>
          </cell>
        </row>
        <row r="538">
          <cell r="A538" t="str">
            <v>ET2VS-210-9999</v>
          </cell>
          <cell r="B538" t="str">
            <v>EM 2.1 TELCO MGMT PKG MC-2</v>
          </cell>
          <cell r="C538">
            <v>224000</v>
          </cell>
          <cell r="D538" t="str">
            <v>B</v>
          </cell>
        </row>
        <row r="539">
          <cell r="A539" t="str">
            <v>ET2VS-210-99T9</v>
          </cell>
          <cell r="B539" t="str">
            <v>EM 2.1 TELCO MPKG MC-1 TO MC-2</v>
          </cell>
          <cell r="C539">
            <v>60200</v>
          </cell>
          <cell r="D539" t="str">
            <v>B</v>
          </cell>
        </row>
        <row r="540">
          <cell r="A540" t="str">
            <v>FC9BI-600-TD99</v>
          </cell>
          <cell r="B540" t="str">
            <v>C 6 Try n'Buy for Intel</v>
          </cell>
          <cell r="C540">
            <v>0</v>
          </cell>
          <cell r="D540" t="str">
            <v>D</v>
          </cell>
        </row>
        <row r="541">
          <cell r="A541" t="str">
            <v>FC9BS-600-TD99</v>
          </cell>
          <cell r="B541" t="str">
            <v>C 6 Try n'Buy for SPARC</v>
          </cell>
          <cell r="C541">
            <v>0</v>
          </cell>
          <cell r="D541" t="str">
            <v>D</v>
          </cell>
        </row>
        <row r="542">
          <cell r="A542" t="str">
            <v>FC9D9-600-T999</v>
          </cell>
          <cell r="B542" t="str">
            <v>Prof C 6 Doc Set</v>
          </cell>
          <cell r="C542">
            <v>280</v>
          </cell>
          <cell r="D542" t="str">
            <v>B</v>
          </cell>
        </row>
        <row r="543">
          <cell r="A543" t="str">
            <v>FC9D9-600-T99C</v>
          </cell>
          <cell r="B543" t="str">
            <v>Japanese Prof C 6 Doc Set</v>
          </cell>
          <cell r="C543">
            <v>455</v>
          </cell>
          <cell r="D543" t="str">
            <v>B</v>
          </cell>
        </row>
        <row r="544">
          <cell r="A544" t="str">
            <v>FC9D9-601-T999</v>
          </cell>
          <cell r="B544" t="str">
            <v>Prof C 6u1 Doc Set</v>
          </cell>
          <cell r="C544">
            <v>280</v>
          </cell>
          <cell r="D544" t="str">
            <v>B</v>
          </cell>
        </row>
        <row r="545">
          <cell r="A545" t="str">
            <v>FC9II-600-T999</v>
          </cell>
          <cell r="B545" t="str">
            <v>C 6 1-User Slim Kit for Intel</v>
          </cell>
          <cell r="C545">
            <v>1813</v>
          </cell>
          <cell r="D545" t="str">
            <v>B</v>
          </cell>
        </row>
        <row r="546">
          <cell r="A546" t="str">
            <v>FC9II-600-T9U9</v>
          </cell>
          <cell r="B546" t="str">
            <v>C 6 1-User Slim Kit UPG Intel</v>
          </cell>
          <cell r="C546">
            <v>546</v>
          </cell>
          <cell r="D546" t="str">
            <v>B</v>
          </cell>
        </row>
        <row r="547">
          <cell r="A547" t="str">
            <v>FC9II-600-TL99</v>
          </cell>
          <cell r="B547" t="str">
            <v>C 6 1-RTU ESD for Intel</v>
          </cell>
          <cell r="C547">
            <v>1673</v>
          </cell>
          <cell r="D547" t="str">
            <v>B</v>
          </cell>
        </row>
        <row r="548">
          <cell r="A548" t="str">
            <v>FC9II-601-T999</v>
          </cell>
          <cell r="B548" t="str">
            <v>C 6u1 1-User Slim Kit for IN</v>
          </cell>
          <cell r="C548">
            <v>1813</v>
          </cell>
          <cell r="D548" t="str">
            <v>B</v>
          </cell>
        </row>
        <row r="549">
          <cell r="A549" t="str">
            <v>FC9II-601-T9U9</v>
          </cell>
          <cell r="B549" t="str">
            <v>C 6u1 1-User Slim Kit UPG IN</v>
          </cell>
          <cell r="C549">
            <v>546</v>
          </cell>
          <cell r="D549" t="str">
            <v>B</v>
          </cell>
        </row>
        <row r="550">
          <cell r="A550" t="str">
            <v>FC9II-601-TL99</v>
          </cell>
          <cell r="B550" t="str">
            <v>C 6u1 1-RTU ESD for Intel</v>
          </cell>
          <cell r="C550">
            <v>1673</v>
          </cell>
          <cell r="D550" t="str">
            <v>B</v>
          </cell>
        </row>
        <row r="551">
          <cell r="A551" t="str">
            <v>FC9II-6C0-TL99</v>
          </cell>
          <cell r="B551" t="str">
            <v>C 6 1-E-RTU Cert. Intel</v>
          </cell>
          <cell r="C551">
            <v>1813</v>
          </cell>
          <cell r="D551" t="str">
            <v>B</v>
          </cell>
        </row>
        <row r="552">
          <cell r="A552" t="str">
            <v>FC9II-6C1-TL99</v>
          </cell>
          <cell r="B552" t="str">
            <v>C 6u1 1-E-RTU Cert. Intel</v>
          </cell>
          <cell r="C552">
            <v>1813</v>
          </cell>
          <cell r="D552" t="str">
            <v>B</v>
          </cell>
        </row>
        <row r="553">
          <cell r="A553" t="str">
            <v>FC9II-6T1-T9T9</v>
          </cell>
          <cell r="B553" t="str">
            <v>C 6 1-User Slim Kit Trdup IN</v>
          </cell>
          <cell r="C553">
            <v>700</v>
          </cell>
          <cell r="D553" t="str">
            <v>B</v>
          </cell>
        </row>
        <row r="554">
          <cell r="A554" t="str">
            <v>FC9II-6T4-T9T9</v>
          </cell>
          <cell r="B554" t="str">
            <v>C 6u1 1-User Slim Kit Trdup IN</v>
          </cell>
          <cell r="C554">
            <v>700</v>
          </cell>
          <cell r="D554" t="str">
            <v>B</v>
          </cell>
        </row>
        <row r="555">
          <cell r="A555" t="str">
            <v>FC9IS-600-T999</v>
          </cell>
          <cell r="B555" t="str">
            <v>C 6 1-User Slim Kit for SPARC</v>
          </cell>
          <cell r="C555">
            <v>1813</v>
          </cell>
          <cell r="D555" t="str">
            <v>B</v>
          </cell>
        </row>
        <row r="556">
          <cell r="A556" t="str">
            <v>FC9IS-600-T9U9</v>
          </cell>
          <cell r="B556" t="str">
            <v>C 6 1-User Slim Kit UPG SPARC</v>
          </cell>
          <cell r="C556">
            <v>546</v>
          </cell>
          <cell r="D556" t="str">
            <v>B</v>
          </cell>
        </row>
        <row r="557">
          <cell r="A557" t="str">
            <v>FC9IS-600-TL99</v>
          </cell>
          <cell r="B557" t="str">
            <v>C 6 1-RTU ESD for SPARC</v>
          </cell>
          <cell r="C557">
            <v>1673</v>
          </cell>
          <cell r="D557" t="str">
            <v>B</v>
          </cell>
        </row>
        <row r="558">
          <cell r="A558" t="str">
            <v>FC9IS-601-T999</v>
          </cell>
          <cell r="B558" t="str">
            <v>C 6u1 1-User Slim Kit for SPARC</v>
          </cell>
          <cell r="C558">
            <v>1813</v>
          </cell>
          <cell r="D558" t="str">
            <v>B</v>
          </cell>
        </row>
        <row r="559">
          <cell r="A559" t="str">
            <v>FC9IS-601-T9U9</v>
          </cell>
          <cell r="B559" t="str">
            <v>C 6u1 1-User Slim Kit UPG SPARC</v>
          </cell>
          <cell r="C559">
            <v>546</v>
          </cell>
          <cell r="D559" t="str">
            <v>B</v>
          </cell>
        </row>
        <row r="560">
          <cell r="A560" t="str">
            <v>FC9IS-601-TL99</v>
          </cell>
          <cell r="B560" t="str">
            <v>C 6u1 1-RTU ESD for SPARC</v>
          </cell>
          <cell r="C560">
            <v>1673</v>
          </cell>
          <cell r="D560" t="str">
            <v>B</v>
          </cell>
        </row>
        <row r="561">
          <cell r="A561" t="str">
            <v>FC9IS-6C0-TL99</v>
          </cell>
          <cell r="B561" t="str">
            <v>C 6 1-E-RTU ESD for SPARC</v>
          </cell>
          <cell r="C561">
            <v>1813</v>
          </cell>
          <cell r="D561" t="str">
            <v>B</v>
          </cell>
        </row>
        <row r="562">
          <cell r="A562" t="str">
            <v>FC9IS-6T1-T9T9</v>
          </cell>
          <cell r="B562" t="str">
            <v>C 6 1-User Slim Kit Trdup SP</v>
          </cell>
          <cell r="C562">
            <v>700</v>
          </cell>
          <cell r="D562" t="str">
            <v>B</v>
          </cell>
        </row>
        <row r="563">
          <cell r="A563" t="str">
            <v>FC9IS-6T4-T9T9</v>
          </cell>
          <cell r="B563" t="str">
            <v>C 6u1 1-User Slim Kit Trdup SP</v>
          </cell>
          <cell r="C563">
            <v>700</v>
          </cell>
          <cell r="D563" t="str">
            <v>B</v>
          </cell>
        </row>
        <row r="564">
          <cell r="A564" t="str">
            <v>FC9XI-600-T999</v>
          </cell>
          <cell r="B564" t="str">
            <v>C 6 10-User Slim Kit for Intel</v>
          </cell>
          <cell r="C564">
            <v>15400</v>
          </cell>
          <cell r="D564" t="str">
            <v>B</v>
          </cell>
        </row>
        <row r="565">
          <cell r="A565" t="str">
            <v>FC9XI-600-T9U9</v>
          </cell>
          <cell r="B565" t="str">
            <v>C 6 10-User Slim Kit UPG Intel</v>
          </cell>
          <cell r="C565">
            <v>4620</v>
          </cell>
          <cell r="D565" t="str">
            <v>B</v>
          </cell>
        </row>
        <row r="566">
          <cell r="A566" t="str">
            <v>FC9XI-601-T999</v>
          </cell>
          <cell r="B566" t="str">
            <v>C 6u1 10-User Slim Kit for Intel</v>
          </cell>
          <cell r="C566">
            <v>15400</v>
          </cell>
          <cell r="D566" t="str">
            <v>B</v>
          </cell>
        </row>
        <row r="567">
          <cell r="A567" t="str">
            <v>FC9XI-601-T9U9</v>
          </cell>
          <cell r="B567" t="str">
            <v>C 6u1 10-User Slim Kit UPG Intel</v>
          </cell>
          <cell r="C567">
            <v>4620</v>
          </cell>
          <cell r="D567" t="str">
            <v>B</v>
          </cell>
        </row>
        <row r="568">
          <cell r="A568" t="str">
            <v>FC9XI-6C0-TL99</v>
          </cell>
          <cell r="B568" t="str">
            <v>C 6 10-E-RTU Cert. Intel</v>
          </cell>
          <cell r="C568">
            <v>17780</v>
          </cell>
          <cell r="D568" t="str">
            <v>B</v>
          </cell>
        </row>
        <row r="569">
          <cell r="A569" t="str">
            <v>FC9XI-6C1-TL99</v>
          </cell>
          <cell r="B569" t="str">
            <v>C 6u1 10-E-RTU Cert. Intel</v>
          </cell>
          <cell r="C569">
            <v>15400</v>
          </cell>
          <cell r="D569" t="str">
            <v>B</v>
          </cell>
        </row>
        <row r="570">
          <cell r="A570" t="str">
            <v>FC9XS-600-T999</v>
          </cell>
          <cell r="B570" t="str">
            <v>C 6 10-User Slim Kit for SPARC</v>
          </cell>
          <cell r="C570">
            <v>15400</v>
          </cell>
          <cell r="D570" t="str">
            <v>B</v>
          </cell>
        </row>
        <row r="571">
          <cell r="A571" t="str">
            <v>FC9XS-600-T9U9</v>
          </cell>
          <cell r="B571" t="str">
            <v>C 6 10-User Slim Kit UPG SPARC</v>
          </cell>
          <cell r="C571">
            <v>4620</v>
          </cell>
          <cell r="D571" t="str">
            <v>B</v>
          </cell>
        </row>
        <row r="572">
          <cell r="A572" t="str">
            <v>FC9XS-601-T999</v>
          </cell>
          <cell r="B572" t="str">
            <v>C 6u1 10-User Slim Kit for SPARC</v>
          </cell>
          <cell r="C572">
            <v>15400</v>
          </cell>
          <cell r="D572" t="str">
            <v>B</v>
          </cell>
        </row>
        <row r="573">
          <cell r="A573" t="str">
            <v>FC9XS-601-T9U9</v>
          </cell>
          <cell r="B573" t="str">
            <v>C 6u1 10-User Slim Kit UPG SPARC</v>
          </cell>
          <cell r="C573">
            <v>4620</v>
          </cell>
          <cell r="D573" t="str">
            <v>B</v>
          </cell>
        </row>
        <row r="574">
          <cell r="A574" t="str">
            <v>FC9XS-6C0-TL99</v>
          </cell>
          <cell r="B574" t="str">
            <v>C 6 10-E-RTU Cert. SPARC</v>
          </cell>
          <cell r="C574">
            <v>17780</v>
          </cell>
          <cell r="D574" t="str">
            <v>B</v>
          </cell>
        </row>
        <row r="575">
          <cell r="A575" t="str">
            <v>FC9XS-6C1-TL99</v>
          </cell>
          <cell r="B575" t="str">
            <v>C 6u1 10-E-RTU Cert. SPARC</v>
          </cell>
          <cell r="C575">
            <v>15400</v>
          </cell>
          <cell r="D575" t="str">
            <v>B</v>
          </cell>
        </row>
        <row r="576">
          <cell r="A576" t="str">
            <v>FCEBI-600-TD99</v>
          </cell>
          <cell r="B576" t="str">
            <v>C++ Enter 6 Try n'Buy INTEL</v>
          </cell>
          <cell r="C576">
            <v>0</v>
          </cell>
          <cell r="D576" t="str">
            <v>D</v>
          </cell>
        </row>
        <row r="577">
          <cell r="A577" t="str">
            <v>FCEBS-600-TD99</v>
          </cell>
          <cell r="B577" t="str">
            <v>C++ Enter 6 Try n'Buy SPARC</v>
          </cell>
          <cell r="C577">
            <v>0</v>
          </cell>
          <cell r="D577" t="str">
            <v>D</v>
          </cell>
        </row>
        <row r="578">
          <cell r="A578" t="str">
            <v>FCED9-600-T999</v>
          </cell>
          <cell r="B578" t="str">
            <v>C++ Enterprise 6 Doc Set</v>
          </cell>
          <cell r="C578">
            <v>560</v>
          </cell>
          <cell r="D578" t="str">
            <v>B</v>
          </cell>
        </row>
        <row r="579">
          <cell r="A579" t="str">
            <v>FCED9-600-T99C</v>
          </cell>
          <cell r="B579" t="str">
            <v>JAPAN C++ EE 6.0 DOCS</v>
          </cell>
          <cell r="C579">
            <v>455</v>
          </cell>
          <cell r="D579" t="str">
            <v>B</v>
          </cell>
        </row>
        <row r="580">
          <cell r="A580" t="str">
            <v>FCED9-601-T999</v>
          </cell>
          <cell r="B580" t="str">
            <v>C++ Enterprise 6u1 Doc Set</v>
          </cell>
          <cell r="C580">
            <v>560</v>
          </cell>
          <cell r="D580" t="str">
            <v>B</v>
          </cell>
        </row>
        <row r="581">
          <cell r="A581" t="str">
            <v>FCEII-600-T999</v>
          </cell>
          <cell r="B581" t="str">
            <v>C++ Inter 6 1-User Slim Kit IN</v>
          </cell>
          <cell r="C581">
            <v>4893</v>
          </cell>
          <cell r="D581" t="str">
            <v>B</v>
          </cell>
        </row>
        <row r="582">
          <cell r="A582" t="str">
            <v>FCEII-600-T9U9</v>
          </cell>
          <cell r="B582" t="str">
            <v>C++ Ent 6 1-User Slim Kit UPG IN</v>
          </cell>
          <cell r="C582">
            <v>1470</v>
          </cell>
          <cell r="D582" t="str">
            <v>B</v>
          </cell>
        </row>
        <row r="583">
          <cell r="A583" t="str">
            <v>FCEII-600-TL99</v>
          </cell>
          <cell r="B583" t="str">
            <v>C++ EE 6 1-RTU ESD for INTEL</v>
          </cell>
          <cell r="C583">
            <v>4753</v>
          </cell>
          <cell r="D583" t="str">
            <v>B</v>
          </cell>
        </row>
        <row r="584">
          <cell r="A584" t="str">
            <v>FCEII-601-T999</v>
          </cell>
          <cell r="B584" t="str">
            <v>C++ EE 6u1 1-User Slim Kit IN</v>
          </cell>
          <cell r="C584">
            <v>4893</v>
          </cell>
          <cell r="D584" t="str">
            <v>B</v>
          </cell>
        </row>
        <row r="585">
          <cell r="A585" t="str">
            <v>FCEII-601-T9U9</v>
          </cell>
          <cell r="B585" t="str">
            <v>C++ EE 6u1 1-User Slim Kit UPG IN</v>
          </cell>
          <cell r="C585">
            <v>1470</v>
          </cell>
          <cell r="D585" t="str">
            <v>B</v>
          </cell>
        </row>
        <row r="586">
          <cell r="A586" t="str">
            <v>FCEII-601-TL99</v>
          </cell>
          <cell r="B586" t="str">
            <v>C++ EE 6u1 1-RTU ESD for INTEL</v>
          </cell>
          <cell r="C586">
            <v>4753</v>
          </cell>
          <cell r="D586" t="str">
            <v>B</v>
          </cell>
        </row>
        <row r="587">
          <cell r="A587" t="str">
            <v>FCEII-6C0-TL99</v>
          </cell>
          <cell r="B587" t="str">
            <v>C++ EE 6 1-E-RTU Cert. INTEL</v>
          </cell>
          <cell r="C587">
            <v>4893</v>
          </cell>
          <cell r="D587" t="str">
            <v>B</v>
          </cell>
        </row>
        <row r="588">
          <cell r="A588" t="str">
            <v>FCEII-6C1-TL99</v>
          </cell>
          <cell r="B588" t="str">
            <v>C++ EE 6u1 1-E-RTU Cert. INTEL</v>
          </cell>
          <cell r="C588">
            <v>4893</v>
          </cell>
          <cell r="D588" t="str">
            <v>B</v>
          </cell>
        </row>
        <row r="589">
          <cell r="A589" t="str">
            <v>FCEII-6T1-T9T9</v>
          </cell>
          <cell r="B589" t="str">
            <v>C++ Enter 6 1-User Trdup Intel</v>
          </cell>
          <cell r="C589">
            <v>3920</v>
          </cell>
          <cell r="D589" t="str">
            <v>B</v>
          </cell>
        </row>
        <row r="590">
          <cell r="A590" t="str">
            <v>FCEII-6T2-T9T9</v>
          </cell>
          <cell r="B590" t="str">
            <v>C++ Enter 6 1-User Trdup Intel</v>
          </cell>
          <cell r="C590">
            <v>2940</v>
          </cell>
          <cell r="D590" t="str">
            <v>B</v>
          </cell>
        </row>
        <row r="591">
          <cell r="A591" t="str">
            <v>FCEII-6T3-T9T9</v>
          </cell>
          <cell r="B591" t="str">
            <v>C++ Enter 6 1-User Trdup Intel</v>
          </cell>
          <cell r="C591">
            <v>2240</v>
          </cell>
          <cell r="D591" t="str">
            <v>B</v>
          </cell>
        </row>
        <row r="592">
          <cell r="A592" t="str">
            <v>FCEII-6T4-T9T9</v>
          </cell>
          <cell r="B592" t="str">
            <v>C++ EE 6u1 1-User Trdup Intel</v>
          </cell>
          <cell r="C592">
            <v>3920</v>
          </cell>
          <cell r="D592" t="str">
            <v>B</v>
          </cell>
        </row>
        <row r="593">
          <cell r="A593" t="str">
            <v>FCEII-6T5-T9T9</v>
          </cell>
          <cell r="B593" t="str">
            <v>C++ EE 6u1 1-User Trdup Intel</v>
          </cell>
          <cell r="C593">
            <v>2940</v>
          </cell>
          <cell r="D593" t="str">
            <v>B</v>
          </cell>
        </row>
        <row r="594">
          <cell r="A594" t="str">
            <v>FCEII-6T6-T9T9</v>
          </cell>
          <cell r="B594" t="str">
            <v>C++ EE 6u1 1-User Trdup Intel</v>
          </cell>
          <cell r="C594">
            <v>2240</v>
          </cell>
          <cell r="D594" t="str">
            <v>B</v>
          </cell>
        </row>
        <row r="595">
          <cell r="A595" t="str">
            <v>FCEIS-600-T999</v>
          </cell>
          <cell r="B595" t="str">
            <v>C++ Enter Ed 6 1-User Slim Kit</v>
          </cell>
          <cell r="C595">
            <v>4893</v>
          </cell>
          <cell r="D595" t="str">
            <v>B</v>
          </cell>
        </row>
        <row r="596">
          <cell r="A596" t="str">
            <v>FCEIS-600-T9U9</v>
          </cell>
          <cell r="B596" t="str">
            <v>C++ Ent 6 1-User Slim Kit UPG SP</v>
          </cell>
          <cell r="C596">
            <v>1470</v>
          </cell>
          <cell r="D596" t="str">
            <v>B</v>
          </cell>
        </row>
        <row r="597">
          <cell r="A597" t="str">
            <v>FCEIS-600-TL99</v>
          </cell>
          <cell r="B597" t="str">
            <v>C++ EE 6 1-RTU ESD for SPARC</v>
          </cell>
          <cell r="C597">
            <v>4753</v>
          </cell>
          <cell r="D597" t="str">
            <v>B</v>
          </cell>
        </row>
        <row r="598">
          <cell r="A598" t="str">
            <v>FCEIS-601-T999</v>
          </cell>
          <cell r="B598" t="str">
            <v>C++ EE 6u1 1-User Slim Kit</v>
          </cell>
          <cell r="C598">
            <v>4893</v>
          </cell>
          <cell r="D598" t="str">
            <v>B</v>
          </cell>
        </row>
        <row r="599">
          <cell r="A599" t="str">
            <v>FCEIS-601-T9U9</v>
          </cell>
          <cell r="B599" t="str">
            <v>C++ EE 6u1 1-User Slim Kit UPG SP</v>
          </cell>
          <cell r="C599">
            <v>1470</v>
          </cell>
          <cell r="D599" t="str">
            <v>B</v>
          </cell>
        </row>
        <row r="600">
          <cell r="A600" t="str">
            <v>FCEIS-601-TL99</v>
          </cell>
          <cell r="B600" t="str">
            <v>C++ EE 6u1 1-RTU ESD for SPARC</v>
          </cell>
          <cell r="C600">
            <v>4753</v>
          </cell>
          <cell r="D600" t="str">
            <v>B</v>
          </cell>
        </row>
        <row r="601">
          <cell r="A601" t="str">
            <v>FCEIS-6C0-TL99</v>
          </cell>
          <cell r="B601" t="str">
            <v>C++ EE 6 1-E-RTU Cert. SPARC</v>
          </cell>
          <cell r="C601">
            <v>4893</v>
          </cell>
          <cell r="D601" t="str">
            <v>B</v>
          </cell>
        </row>
        <row r="602">
          <cell r="A602" t="str">
            <v>FCEIS-6C1-TL99</v>
          </cell>
          <cell r="B602" t="str">
            <v>C++ EE 6u1 1-E-RTU Cert. SPARC</v>
          </cell>
          <cell r="C602">
            <v>4893</v>
          </cell>
          <cell r="D602" t="str">
            <v>B</v>
          </cell>
        </row>
        <row r="603">
          <cell r="A603" t="str">
            <v>FCEIS-6T1-T9T9</v>
          </cell>
          <cell r="B603" t="str">
            <v>C++ Enter 6 1-User Trdup SPARC</v>
          </cell>
          <cell r="C603">
            <v>3920</v>
          </cell>
          <cell r="D603" t="str">
            <v>B</v>
          </cell>
        </row>
        <row r="604">
          <cell r="A604" t="str">
            <v>FCEIS-6T2-T9T9</v>
          </cell>
          <cell r="B604" t="str">
            <v>C++ Enter 6 1-User Trdup SPARC</v>
          </cell>
          <cell r="C604">
            <v>2940</v>
          </cell>
          <cell r="D604" t="str">
            <v>B</v>
          </cell>
        </row>
        <row r="605">
          <cell r="A605" t="str">
            <v>FCEIS-6T3-T9T9</v>
          </cell>
          <cell r="B605" t="str">
            <v>C++ Enter 6 1-User Trdup SPARC</v>
          </cell>
          <cell r="C605">
            <v>2240</v>
          </cell>
          <cell r="D605" t="str">
            <v>B</v>
          </cell>
        </row>
        <row r="606">
          <cell r="A606" t="str">
            <v>FCEIS-6T4-T9T9</v>
          </cell>
          <cell r="B606" t="str">
            <v>C++ Enter 6 1-User Trdup SPARC</v>
          </cell>
          <cell r="C606">
            <v>3920</v>
          </cell>
          <cell r="D606" t="str">
            <v>B</v>
          </cell>
        </row>
        <row r="607">
          <cell r="A607" t="str">
            <v>FCEIS-6T5-T9T9</v>
          </cell>
          <cell r="B607" t="str">
            <v>C++ Enter 6 1-User Trdup SPARC</v>
          </cell>
          <cell r="C607">
            <v>3822</v>
          </cell>
          <cell r="D607" t="str">
            <v>B</v>
          </cell>
        </row>
        <row r="608">
          <cell r="A608" t="str">
            <v>FCEIS-6T6-T9T9</v>
          </cell>
          <cell r="B608" t="str">
            <v>C++ Enter 6 1-User Trdup SPARC</v>
          </cell>
          <cell r="C608">
            <v>2240</v>
          </cell>
          <cell r="D608" t="str">
            <v>B</v>
          </cell>
        </row>
        <row r="609">
          <cell r="A609" t="str">
            <v>FCEXI-600-T999</v>
          </cell>
          <cell r="B609" t="str">
            <v>C++ Enter 6 10-User Slim Kit IN</v>
          </cell>
          <cell r="C609">
            <v>41580</v>
          </cell>
          <cell r="D609" t="str">
            <v>B</v>
          </cell>
        </row>
        <row r="610">
          <cell r="A610" t="str">
            <v>FCEXI-600-T9U9</v>
          </cell>
          <cell r="B610" t="str">
            <v>C++ Ent 6 10-User Slim Kit UPG IN</v>
          </cell>
          <cell r="C610">
            <v>12474</v>
          </cell>
          <cell r="D610" t="str">
            <v>B</v>
          </cell>
        </row>
        <row r="611">
          <cell r="A611" t="str">
            <v>FCEXI-601-T999</v>
          </cell>
          <cell r="B611" t="str">
            <v>C++ EE 6u1 10-User Slim Kit IN</v>
          </cell>
          <cell r="C611">
            <v>41580</v>
          </cell>
          <cell r="D611" t="str">
            <v>B</v>
          </cell>
        </row>
        <row r="612">
          <cell r="A612" t="str">
            <v>FCEXI-601-T9U9</v>
          </cell>
          <cell r="B612" t="str">
            <v>C++ EE 6u1 10-User Slim Kit UPG IN</v>
          </cell>
          <cell r="C612">
            <v>12474</v>
          </cell>
          <cell r="D612" t="str">
            <v>B</v>
          </cell>
        </row>
        <row r="613">
          <cell r="A613" t="str">
            <v>FCEXI-6C0-TL99</v>
          </cell>
          <cell r="B613" t="str">
            <v>C++ EE 6 10-E-RTU Cert. INTEL</v>
          </cell>
          <cell r="C613">
            <v>41580</v>
          </cell>
          <cell r="D613" t="str">
            <v>B</v>
          </cell>
        </row>
        <row r="614">
          <cell r="A614" t="str">
            <v>FCEXI-6C1-TL99</v>
          </cell>
          <cell r="B614" t="str">
            <v>C++ EE 6u1 10-E-RTU Cert. INTEL</v>
          </cell>
          <cell r="C614">
            <v>41580</v>
          </cell>
          <cell r="D614" t="str">
            <v>B</v>
          </cell>
        </row>
        <row r="615">
          <cell r="A615" t="str">
            <v>FCEXS-600-T999</v>
          </cell>
          <cell r="B615" t="str">
            <v>C++ Enter 6 10-User Slim KitSP</v>
          </cell>
          <cell r="C615">
            <v>41580</v>
          </cell>
          <cell r="D615" t="str">
            <v>B</v>
          </cell>
        </row>
        <row r="616">
          <cell r="A616" t="str">
            <v>FCEXS-600-T9U9</v>
          </cell>
          <cell r="B616" t="str">
            <v>C++ Ent 6 10-User Slim Kit UPG SP</v>
          </cell>
          <cell r="C616">
            <v>12474</v>
          </cell>
          <cell r="D616" t="str">
            <v>B</v>
          </cell>
        </row>
        <row r="617">
          <cell r="A617" t="str">
            <v>FCEXS-601-T999</v>
          </cell>
          <cell r="B617" t="str">
            <v>C++ EE 6u1 10-User Slim Kit SP</v>
          </cell>
          <cell r="C617">
            <v>41580</v>
          </cell>
          <cell r="D617" t="str">
            <v>B</v>
          </cell>
        </row>
        <row r="618">
          <cell r="A618" t="str">
            <v>FCEXS-601-T9U9</v>
          </cell>
          <cell r="B618" t="str">
            <v>C++ EE 6u1 10-User Slim Kit UPG SP</v>
          </cell>
          <cell r="C618">
            <v>12474</v>
          </cell>
          <cell r="D618" t="str">
            <v>B</v>
          </cell>
        </row>
        <row r="619">
          <cell r="A619" t="str">
            <v>FCEXS-6C0-TL99</v>
          </cell>
          <cell r="B619" t="str">
            <v>C++ EE 6 10-E-RTU Cert. SP</v>
          </cell>
          <cell r="C619">
            <v>41580</v>
          </cell>
          <cell r="D619" t="str">
            <v>B</v>
          </cell>
        </row>
        <row r="620">
          <cell r="A620" t="str">
            <v>FCEXS-6C1-TL99</v>
          </cell>
          <cell r="B620" t="str">
            <v>C++ EE 6u1 10-E-RTU Cert. SP</v>
          </cell>
          <cell r="C620">
            <v>41580</v>
          </cell>
          <cell r="D620" t="str">
            <v>B</v>
          </cell>
        </row>
        <row r="621">
          <cell r="A621" t="str">
            <v>FCEYS-600-T999</v>
          </cell>
          <cell r="B621" t="str">
            <v>C++ Enter 6 25-User Slim Kit SP</v>
          </cell>
          <cell r="C621">
            <v>97860</v>
          </cell>
          <cell r="D621" t="str">
            <v>B</v>
          </cell>
        </row>
        <row r="622">
          <cell r="A622" t="str">
            <v>FCEYS-600-T9U9</v>
          </cell>
          <cell r="B622" t="str">
            <v>C++ Ent 6 25-User Slim Kit UPG SP</v>
          </cell>
          <cell r="C622">
            <v>29358</v>
          </cell>
          <cell r="D622" t="str">
            <v>B</v>
          </cell>
        </row>
        <row r="623">
          <cell r="A623" t="str">
            <v>FCEYS-601-T999</v>
          </cell>
          <cell r="B623" t="str">
            <v>C++ EE 6u1 25-User Slim Kit SP</v>
          </cell>
          <cell r="C623">
            <v>97860</v>
          </cell>
          <cell r="D623" t="str">
            <v>B</v>
          </cell>
        </row>
        <row r="624">
          <cell r="A624" t="str">
            <v>FCEYS-601-T9U9</v>
          </cell>
          <cell r="B624" t="str">
            <v>C++ EE 6u1 25-User Slim Kit UPG SP</v>
          </cell>
          <cell r="C624">
            <v>29358</v>
          </cell>
          <cell r="D624" t="str">
            <v>B</v>
          </cell>
        </row>
        <row r="625">
          <cell r="A625" t="str">
            <v>FCEYS-6C0-TL99</v>
          </cell>
          <cell r="B625" t="str">
            <v>C++ EE 6 25-E-RTU Cert. SP</v>
          </cell>
          <cell r="C625">
            <v>97860</v>
          </cell>
          <cell r="D625" t="str">
            <v>B</v>
          </cell>
        </row>
        <row r="626">
          <cell r="A626" t="str">
            <v>FCEYS-6C1-TL99</v>
          </cell>
          <cell r="B626" t="str">
            <v>C++ EE 6u1 25-E-RTU Cert. SP</v>
          </cell>
          <cell r="C626">
            <v>97860</v>
          </cell>
          <cell r="D626" t="str">
            <v>B</v>
          </cell>
        </row>
        <row r="627">
          <cell r="A627" t="str">
            <v>FCPBI-600-TD99</v>
          </cell>
          <cell r="B627" t="str">
            <v>C++ PE 6 Try n'Buy Intel</v>
          </cell>
          <cell r="C627">
            <v>0</v>
          </cell>
          <cell r="D627" t="str">
            <v>D</v>
          </cell>
        </row>
        <row r="628">
          <cell r="A628" t="str">
            <v>FCPBS-600-TD99</v>
          </cell>
          <cell r="B628" t="str">
            <v>C++ PE 6 Try n'Buy SPARC</v>
          </cell>
          <cell r="C628">
            <v>0</v>
          </cell>
          <cell r="D628" t="str">
            <v>D</v>
          </cell>
        </row>
        <row r="629">
          <cell r="A629" t="str">
            <v>FCPII-600-T999</v>
          </cell>
          <cell r="B629" t="str">
            <v>C++ PE 6 1-User Slim Kit Intel</v>
          </cell>
          <cell r="C629">
            <v>2793</v>
          </cell>
          <cell r="D629" t="str">
            <v>B</v>
          </cell>
        </row>
        <row r="630">
          <cell r="A630" t="str">
            <v>FCPII-600-T9U9</v>
          </cell>
          <cell r="B630" t="str">
            <v>C++ EE 6 1-User Upgrades Intel</v>
          </cell>
          <cell r="C630">
            <v>840</v>
          </cell>
          <cell r="D630" t="str">
            <v>B</v>
          </cell>
        </row>
        <row r="631">
          <cell r="A631" t="str">
            <v>FCPII-600-TL99</v>
          </cell>
          <cell r="B631" t="str">
            <v>C++ PE 6 1-RTU ESD Intel</v>
          </cell>
          <cell r="C631">
            <v>2653</v>
          </cell>
          <cell r="D631" t="str">
            <v>B</v>
          </cell>
        </row>
        <row r="632">
          <cell r="A632" t="str">
            <v>FCPII-601-T999</v>
          </cell>
          <cell r="B632" t="str">
            <v>C++ PE 6u1 1-User Slim Kit Intel</v>
          </cell>
          <cell r="C632">
            <v>2793</v>
          </cell>
          <cell r="D632" t="str">
            <v>B</v>
          </cell>
        </row>
        <row r="633">
          <cell r="A633" t="str">
            <v>FCPII-601-T9U9</v>
          </cell>
          <cell r="B633" t="str">
            <v>C++ EE 6u1 1-User Upgrades Intel</v>
          </cell>
          <cell r="C633">
            <v>840</v>
          </cell>
          <cell r="D633" t="str">
            <v>B</v>
          </cell>
        </row>
        <row r="634">
          <cell r="A634" t="str">
            <v>FCPII-601-TL99</v>
          </cell>
          <cell r="B634" t="str">
            <v>C++ PE 6u1 1-RTU ESD Intel</v>
          </cell>
          <cell r="C634">
            <v>2653</v>
          </cell>
          <cell r="D634" t="str">
            <v>B</v>
          </cell>
        </row>
        <row r="635">
          <cell r="A635" t="str">
            <v>FCPII-6T1-T9T9</v>
          </cell>
          <cell r="B635" t="str">
            <v>C++ PE 6 1 Usr Slim Kit Trdup IN</v>
          </cell>
          <cell r="C635">
            <v>2100</v>
          </cell>
          <cell r="D635" t="str">
            <v>B</v>
          </cell>
        </row>
        <row r="636">
          <cell r="A636" t="str">
            <v>FCPII-6T2-T9T9</v>
          </cell>
          <cell r="B636" t="str">
            <v>C++ PE 6 1 Usr Slim Kit Trdup IN</v>
          </cell>
          <cell r="C636">
            <v>1680</v>
          </cell>
          <cell r="D636" t="str">
            <v>B</v>
          </cell>
        </row>
        <row r="637">
          <cell r="A637" t="str">
            <v>FCPII-6T4-T9T9</v>
          </cell>
          <cell r="B637" t="str">
            <v>C++ PE 6u1 1 Usr Slim Kit Trdup IN</v>
          </cell>
          <cell r="C637">
            <v>2100</v>
          </cell>
          <cell r="D637" t="str">
            <v>B</v>
          </cell>
        </row>
        <row r="638">
          <cell r="A638" t="str">
            <v>FCPII-6T5-T9T9</v>
          </cell>
          <cell r="B638" t="str">
            <v>C++ PE 6u1 1 Usr Slim Kit Trdup IN</v>
          </cell>
          <cell r="C638">
            <v>1680</v>
          </cell>
          <cell r="D638" t="str">
            <v>B</v>
          </cell>
        </row>
        <row r="639">
          <cell r="A639" t="str">
            <v>FCPIS-600-T999</v>
          </cell>
          <cell r="B639" t="str">
            <v>C++ PE 6 1-User SPARC</v>
          </cell>
          <cell r="C639">
            <v>2793</v>
          </cell>
          <cell r="D639" t="str">
            <v>B</v>
          </cell>
        </row>
        <row r="640">
          <cell r="A640" t="str">
            <v>FCPIS-600-T9U9</v>
          </cell>
          <cell r="B640" t="str">
            <v>C++ EE 6 1-User Upgrades SPARC</v>
          </cell>
          <cell r="C640">
            <v>840</v>
          </cell>
          <cell r="D640" t="str">
            <v>B</v>
          </cell>
        </row>
        <row r="641">
          <cell r="A641" t="str">
            <v>FCPIS-600-TL99</v>
          </cell>
          <cell r="B641" t="str">
            <v>C++ PE 6 1-RTU ESD SPARC</v>
          </cell>
          <cell r="C641">
            <v>2653</v>
          </cell>
          <cell r="D641" t="str">
            <v>B</v>
          </cell>
        </row>
        <row r="642">
          <cell r="A642" t="str">
            <v>FCPIS-601-T999</v>
          </cell>
          <cell r="B642" t="str">
            <v>C++ PE 6u1 1-User SPARC</v>
          </cell>
          <cell r="C642">
            <v>2793</v>
          </cell>
          <cell r="D642" t="str">
            <v>B</v>
          </cell>
        </row>
        <row r="643">
          <cell r="A643" t="str">
            <v>FCPIS-601-T9U9</v>
          </cell>
          <cell r="B643" t="str">
            <v>C++ EE 6u1 1-User Upgrades SPARC</v>
          </cell>
          <cell r="C643">
            <v>840</v>
          </cell>
          <cell r="D643" t="str">
            <v>B</v>
          </cell>
        </row>
        <row r="644">
          <cell r="A644" t="str">
            <v>FCPIS-601-TL99</v>
          </cell>
          <cell r="B644" t="str">
            <v>C++ PE 6u1 1-RTU ESD SPARC</v>
          </cell>
          <cell r="C644">
            <v>2653</v>
          </cell>
          <cell r="D644" t="str">
            <v>B</v>
          </cell>
        </row>
        <row r="645">
          <cell r="A645" t="str">
            <v>FCPIS-6T1-T9T9</v>
          </cell>
          <cell r="B645" t="str">
            <v>C++ PE 6 1 Usr Slim Kit Trdup SP</v>
          </cell>
          <cell r="C645">
            <v>2100</v>
          </cell>
          <cell r="D645" t="str">
            <v>B</v>
          </cell>
        </row>
        <row r="646">
          <cell r="A646" t="str">
            <v>FCPIS-6T2-T9T9</v>
          </cell>
          <cell r="B646" t="str">
            <v>C++ PE 6 1 Usr Slim Kit Trdup SP</v>
          </cell>
          <cell r="C646">
            <v>1680</v>
          </cell>
          <cell r="D646" t="str">
            <v>B</v>
          </cell>
        </row>
        <row r="647">
          <cell r="A647" t="str">
            <v>FCPIS-6T4-T9T9</v>
          </cell>
          <cell r="B647" t="str">
            <v>C++ PE 6 1 Usr Slim Kit Trdup SP</v>
          </cell>
          <cell r="C647">
            <v>2100</v>
          </cell>
          <cell r="D647" t="str">
            <v>B</v>
          </cell>
        </row>
        <row r="648">
          <cell r="A648" t="str">
            <v>FCPIS-6T5-T9T9</v>
          </cell>
          <cell r="B648" t="str">
            <v>C++ PE 6 1 Usr Slim Kit Trdup SP</v>
          </cell>
          <cell r="C648">
            <v>1680</v>
          </cell>
          <cell r="D648" t="str">
            <v>B</v>
          </cell>
        </row>
        <row r="649">
          <cell r="A649" t="str">
            <v>FFBDS-600-TD99</v>
          </cell>
          <cell r="B649" t="str">
            <v>Fortran Desktop 6 Try n'Buy</v>
          </cell>
          <cell r="C649">
            <v>0</v>
          </cell>
          <cell r="D649" t="str">
            <v>D</v>
          </cell>
        </row>
        <row r="650">
          <cell r="A650" t="str">
            <v>FFDIS-600-T999</v>
          </cell>
          <cell r="B650" t="str">
            <v>Fortran Desktop 6 1-User</v>
          </cell>
          <cell r="C650">
            <v>2093</v>
          </cell>
          <cell r="D650" t="str">
            <v>B</v>
          </cell>
        </row>
        <row r="651">
          <cell r="A651" t="str">
            <v>FFDIS-600-T9U9</v>
          </cell>
          <cell r="B651" t="str">
            <v>Fortran DE 6 1-User UPG SPARC</v>
          </cell>
          <cell r="C651">
            <v>840</v>
          </cell>
          <cell r="D651" t="str">
            <v>B</v>
          </cell>
        </row>
        <row r="652">
          <cell r="A652" t="str">
            <v>FFDIS-600.-TL99</v>
          </cell>
          <cell r="B652" t="str">
            <v>Fortran DE 6 1-RTU ESD, SPARC</v>
          </cell>
          <cell r="C652">
            <v>1953</v>
          </cell>
          <cell r="D652" t="str">
            <v>B</v>
          </cell>
        </row>
        <row r="653">
          <cell r="A653" t="str">
            <v>FFDIS-601-T999</v>
          </cell>
          <cell r="B653" t="str">
            <v>Fortran Desktop 6u11-User</v>
          </cell>
          <cell r="C653">
            <v>2100</v>
          </cell>
          <cell r="D653" t="str">
            <v>B</v>
          </cell>
        </row>
        <row r="654">
          <cell r="A654" t="str">
            <v>FFDIS-601-T9U</v>
          </cell>
          <cell r="B654" t="str">
            <v>Fortran DE 6u11-User UPG SPARC</v>
          </cell>
          <cell r="C654">
            <v>840</v>
          </cell>
          <cell r="D654" t="str">
            <v>B</v>
          </cell>
        </row>
        <row r="655">
          <cell r="A655" t="str">
            <v>FFDIS-601-TL99</v>
          </cell>
          <cell r="B655" t="str">
            <v>Fortran DE 6u11-RTU ESD, SPARC</v>
          </cell>
          <cell r="C655">
            <v>2093</v>
          </cell>
          <cell r="D655" t="str">
            <v>B</v>
          </cell>
        </row>
        <row r="656">
          <cell r="A656" t="str">
            <v>FFDIS-6T1-T9T9</v>
          </cell>
          <cell r="B656" t="str">
            <v>Fortran DE 6 1-User Trdup SP</v>
          </cell>
          <cell r="C656">
            <v>1400</v>
          </cell>
          <cell r="D656" t="str">
            <v>B</v>
          </cell>
        </row>
        <row r="657">
          <cell r="A657" t="str">
            <v>FFDIS-6T4-T9T9</v>
          </cell>
          <cell r="B657" t="str">
            <v>Fortran DE 6u1 1-User Trdup SP</v>
          </cell>
          <cell r="C657">
            <v>1400</v>
          </cell>
          <cell r="D657" t="str">
            <v>B</v>
          </cell>
        </row>
        <row r="658">
          <cell r="A658" t="str">
            <v>FFE9S-200-C929</v>
          </cell>
          <cell r="B658" t="str">
            <v>Fusion EE 2-32+ CPU SP</v>
          </cell>
          <cell r="C658">
            <v>157500</v>
          </cell>
          <cell r="D658" t="str">
            <v>B</v>
          </cell>
        </row>
        <row r="659">
          <cell r="A659" t="str">
            <v>FFE9S-200-C9N9</v>
          </cell>
          <cell r="B659" t="str">
            <v>Fusion EE 2 Strtr, 32+ CPU SP</v>
          </cell>
          <cell r="C659">
            <v>388500</v>
          </cell>
          <cell r="D659" t="str">
            <v>B</v>
          </cell>
        </row>
        <row r="660">
          <cell r="A660" t="str">
            <v>FFE9S-200-G929</v>
          </cell>
          <cell r="B660" t="str">
            <v>Fusion EE 2-5-16 CPU SP</v>
          </cell>
          <cell r="C660">
            <v>52500</v>
          </cell>
          <cell r="D660" t="str">
            <v>B</v>
          </cell>
        </row>
        <row r="661">
          <cell r="A661" t="str">
            <v>FFE9S-200-G9N9</v>
          </cell>
          <cell r="B661" t="str">
            <v>Fusion EE 2 Strtr, 5-16 CPU SP</v>
          </cell>
          <cell r="C661">
            <v>283500</v>
          </cell>
          <cell r="D661" t="str">
            <v>B</v>
          </cell>
        </row>
        <row r="662">
          <cell r="A662" t="str">
            <v>FFE9S-200-I929</v>
          </cell>
          <cell r="B662" t="str">
            <v>Fusion EE 2-1-4 CPU SP</v>
          </cell>
          <cell r="C662">
            <v>21000</v>
          </cell>
          <cell r="D662" t="str">
            <v>B</v>
          </cell>
        </row>
        <row r="663">
          <cell r="A663" t="str">
            <v>FFE9S-200-I9N9</v>
          </cell>
          <cell r="B663" t="str">
            <v>Fusion EE 2 Strtr, 1-4 CPU SP</v>
          </cell>
          <cell r="C663">
            <v>252000</v>
          </cell>
          <cell r="D663" t="str">
            <v>B</v>
          </cell>
        </row>
        <row r="664">
          <cell r="A664" t="str">
            <v>FFE9S-200-L929</v>
          </cell>
          <cell r="B664" t="str">
            <v>Fusion EE 2-17-31 CPU SP</v>
          </cell>
          <cell r="C664">
            <v>105000</v>
          </cell>
          <cell r="D664" t="str">
            <v>B</v>
          </cell>
        </row>
        <row r="665">
          <cell r="A665" t="str">
            <v>FFE9S-200-L9N9</v>
          </cell>
          <cell r="B665" t="str">
            <v>Fusion EE 2 Strtr, 17-31 CPU SP</v>
          </cell>
          <cell r="C665">
            <v>336000</v>
          </cell>
          <cell r="D665" t="str">
            <v>B</v>
          </cell>
        </row>
        <row r="666">
          <cell r="A666" t="str">
            <v>FFEIS-200-9929</v>
          </cell>
          <cell r="B666" t="str">
            <v>Fusion EE 2-1 Developer, SP</v>
          </cell>
          <cell r="C666">
            <v>14000</v>
          </cell>
          <cell r="D666" t="str">
            <v>B</v>
          </cell>
        </row>
        <row r="667">
          <cell r="A667" t="str">
            <v>FFEIS-200-R929</v>
          </cell>
          <cell r="B667" t="str">
            <v>Fusion EE 2.0 Connect App. SP</v>
          </cell>
          <cell r="C667">
            <v>10500</v>
          </cell>
          <cell r="D667" t="str">
            <v>B</v>
          </cell>
        </row>
        <row r="668">
          <cell r="A668" t="str">
            <v>FFHBS-600-TD99</v>
          </cell>
          <cell r="B668" t="str">
            <v>HPC 6 Try n'Buy SPARC</v>
          </cell>
          <cell r="C668">
            <v>0</v>
          </cell>
          <cell r="D668" t="str">
            <v>D</v>
          </cell>
        </row>
        <row r="669">
          <cell r="A669" t="str">
            <v>FFHD9-600-T999</v>
          </cell>
          <cell r="B669" t="str">
            <v>High Perf Computing 6 Doc Set</v>
          </cell>
          <cell r="C669">
            <v>560</v>
          </cell>
          <cell r="D669" t="str">
            <v>B</v>
          </cell>
        </row>
        <row r="670">
          <cell r="A670" t="str">
            <v>FFHD9-600-T99C</v>
          </cell>
          <cell r="B670" t="str">
            <v>Japan HighPerfComputing 6 Docs</v>
          </cell>
          <cell r="C670">
            <v>455</v>
          </cell>
          <cell r="D670" t="str">
            <v>B</v>
          </cell>
        </row>
        <row r="671">
          <cell r="A671" t="str">
            <v>FFHIS-600-T999</v>
          </cell>
          <cell r="B671" t="str">
            <v>HPC 6 1-User Slim Kit SPARC</v>
          </cell>
          <cell r="C671">
            <v>13993</v>
          </cell>
          <cell r="D671" t="str">
            <v>B</v>
          </cell>
        </row>
        <row r="672">
          <cell r="A672" t="str">
            <v>FFHIS-600-T9U9</v>
          </cell>
          <cell r="B672" t="str">
            <v>HPC 6 1-User Upgrades SPARC</v>
          </cell>
          <cell r="C672">
            <v>1470</v>
          </cell>
          <cell r="D672" t="str">
            <v>B</v>
          </cell>
        </row>
        <row r="673">
          <cell r="A673" t="str">
            <v>FFHIS-600-TL99</v>
          </cell>
          <cell r="B673" t="str">
            <v>HPC 6 1-RTU ESD for SPARC</v>
          </cell>
          <cell r="C673">
            <v>13853</v>
          </cell>
          <cell r="D673" t="str">
            <v>B</v>
          </cell>
        </row>
        <row r="674">
          <cell r="A674" t="str">
            <v>FFHIS-601-T9U9</v>
          </cell>
          <cell r="B674" t="str">
            <v>HPC 6u1 1-User Upgrades SPARC</v>
          </cell>
          <cell r="C674">
            <v>13993</v>
          </cell>
          <cell r="D674" t="str">
            <v>B</v>
          </cell>
        </row>
        <row r="675">
          <cell r="A675" t="str">
            <v>FFHIS-601-TL99</v>
          </cell>
          <cell r="B675" t="str">
            <v>HPC 6u1 1-RTU ESD for SPARC</v>
          </cell>
          <cell r="C675">
            <v>1470</v>
          </cell>
          <cell r="D675" t="str">
            <v>B</v>
          </cell>
        </row>
        <row r="676">
          <cell r="A676" t="str">
            <v>FFHIS-6C0-TL99</v>
          </cell>
          <cell r="B676" t="str">
            <v>HPC 6 1-E-RTU Cert. SPARC</v>
          </cell>
          <cell r="C676">
            <v>13993</v>
          </cell>
          <cell r="D676" t="str">
            <v>B</v>
          </cell>
        </row>
        <row r="677">
          <cell r="A677" t="str">
            <v>FFHIS-6C1-TL99</v>
          </cell>
          <cell r="B677" t="str">
            <v>HPC 6 1-E-RTU Cert. SPARC</v>
          </cell>
          <cell r="C677">
            <v>13993</v>
          </cell>
          <cell r="D677" t="str">
            <v>B</v>
          </cell>
        </row>
        <row r="678">
          <cell r="A678" t="str">
            <v>FFHIS-6T1-T9T9</v>
          </cell>
          <cell r="B678" t="str">
            <v>HPC 6 1-User Trdup SPARC</v>
          </cell>
          <cell r="C678">
            <v>3920</v>
          </cell>
          <cell r="D678" t="str">
            <v>B</v>
          </cell>
        </row>
        <row r="679">
          <cell r="A679" t="str">
            <v>FFHIS-6T2-T9T9</v>
          </cell>
          <cell r="B679" t="str">
            <v>HPC 6 1-User Trdup SPARC</v>
          </cell>
          <cell r="C679">
            <v>2240</v>
          </cell>
          <cell r="D679" t="str">
            <v>B</v>
          </cell>
        </row>
        <row r="680">
          <cell r="A680" t="str">
            <v>FFHIS-6T3-T9T9</v>
          </cell>
          <cell r="B680" t="str">
            <v>HPC 6 1-User Trdup SPARC</v>
          </cell>
          <cell r="C680">
            <v>12600</v>
          </cell>
          <cell r="D680" t="str">
            <v>B</v>
          </cell>
        </row>
        <row r="681">
          <cell r="A681" t="str">
            <v>FFHIS-6T4-T9T9</v>
          </cell>
          <cell r="B681" t="str">
            <v>HPC 6 1-User Trdup SPARC</v>
          </cell>
          <cell r="C681">
            <v>3920</v>
          </cell>
          <cell r="D681" t="str">
            <v>B</v>
          </cell>
        </row>
        <row r="682">
          <cell r="A682" t="str">
            <v>FFHIS-6T5-T9T9</v>
          </cell>
          <cell r="B682" t="str">
            <v>HPC 6 1-User Trdup SPARC</v>
          </cell>
          <cell r="C682">
            <v>2240</v>
          </cell>
          <cell r="D682" t="str">
            <v>B</v>
          </cell>
        </row>
        <row r="683">
          <cell r="A683" t="str">
            <v>FFHIS-6T6-T9T9</v>
          </cell>
          <cell r="B683" t="str">
            <v>HPC 6 1-User Trdup SPARC</v>
          </cell>
          <cell r="C683">
            <v>12600</v>
          </cell>
          <cell r="D683" t="str">
            <v>B</v>
          </cell>
        </row>
        <row r="684">
          <cell r="A684" t="str">
            <v>FFHXS-600-T999</v>
          </cell>
          <cell r="B684" t="str">
            <v>HPC 6 10-User Slim Kit SPARC</v>
          </cell>
          <cell r="C684">
            <v>41580</v>
          </cell>
          <cell r="D684" t="str">
            <v>B</v>
          </cell>
        </row>
        <row r="685">
          <cell r="A685" t="str">
            <v>FFHXS-600-T9U9</v>
          </cell>
          <cell r="B685" t="str">
            <v>HPC 6 10-User Upgrades SPARC</v>
          </cell>
          <cell r="C685">
            <v>12474</v>
          </cell>
          <cell r="D685" t="str">
            <v>B</v>
          </cell>
        </row>
        <row r="686">
          <cell r="A686" t="str">
            <v>FFHXS-601-T999</v>
          </cell>
          <cell r="B686" t="str">
            <v>HPC 6u1 10-User Slim Kit SPARC</v>
          </cell>
          <cell r="C686">
            <v>41580</v>
          </cell>
          <cell r="D686" t="str">
            <v>B</v>
          </cell>
        </row>
        <row r="687">
          <cell r="A687" t="str">
            <v>FFHXS-601-T9U9</v>
          </cell>
          <cell r="B687" t="str">
            <v>HPC 6u1 10-User Upgrades SPARC</v>
          </cell>
          <cell r="C687">
            <v>12474</v>
          </cell>
          <cell r="D687" t="str">
            <v>B</v>
          </cell>
        </row>
        <row r="688">
          <cell r="A688" t="str">
            <v>FFHXS-6C0-TL99</v>
          </cell>
          <cell r="B688" t="str">
            <v>HPC 6 10-E-RTU Cert. SPARC</v>
          </cell>
          <cell r="C688">
            <v>41580</v>
          </cell>
          <cell r="D688" t="str">
            <v>B</v>
          </cell>
        </row>
        <row r="689">
          <cell r="A689" t="str">
            <v>FFHXS-6C1-TL99</v>
          </cell>
          <cell r="B689" t="str">
            <v>HPC 6u1 10-E-RTU Cert. SPARC</v>
          </cell>
          <cell r="C689">
            <v>41580</v>
          </cell>
          <cell r="D689" t="str">
            <v>B</v>
          </cell>
        </row>
        <row r="690">
          <cell r="A690" t="str">
            <v>FFHYS-600-T999</v>
          </cell>
          <cell r="B690" t="str">
            <v>HPC 6 25-User Slim Kit SPARC</v>
          </cell>
          <cell r="C690">
            <v>97860</v>
          </cell>
          <cell r="D690" t="str">
            <v>B</v>
          </cell>
        </row>
        <row r="691">
          <cell r="A691" t="str">
            <v>FFHYS-601-T999</v>
          </cell>
          <cell r="B691" t="str">
            <v>HPC 6u1 25-User Slim Kit SPARC</v>
          </cell>
          <cell r="C691">
            <v>97860</v>
          </cell>
          <cell r="D691" t="str">
            <v>B</v>
          </cell>
        </row>
        <row r="692">
          <cell r="A692" t="str">
            <v>FFHYS-6C0-TL99</v>
          </cell>
          <cell r="B692" t="str">
            <v>HPC 6 25-E-RTU Cert. SPARC</v>
          </cell>
          <cell r="C692">
            <v>97860</v>
          </cell>
          <cell r="D692" t="str">
            <v>B</v>
          </cell>
        </row>
        <row r="693">
          <cell r="A693" t="str">
            <v>FFHYS-6C1-TL99</v>
          </cell>
          <cell r="B693" t="str">
            <v>HPC 6u1 25-E-RTU Cert. SPARC</v>
          </cell>
          <cell r="C693">
            <v>97860</v>
          </cell>
          <cell r="D693" t="str">
            <v>B</v>
          </cell>
        </row>
        <row r="694">
          <cell r="A694" t="str">
            <v>FFP9S-200-C929</v>
          </cell>
          <cell r="B694" t="str">
            <v>Fusion 2 PE-32+ CPU, SP</v>
          </cell>
          <cell r="C694">
            <v>105000</v>
          </cell>
          <cell r="D694" t="str">
            <v>B</v>
          </cell>
        </row>
        <row r="695">
          <cell r="A695" t="str">
            <v>FFP9S-200-C9N9</v>
          </cell>
          <cell r="B695" t="str">
            <v>Fusion 2 PE-Starter 32+ CPU, SP</v>
          </cell>
          <cell r="C695">
            <v>143500</v>
          </cell>
          <cell r="D695" t="str">
            <v>B</v>
          </cell>
        </row>
        <row r="696">
          <cell r="A696" t="str">
            <v>FFP9S-200-G929</v>
          </cell>
          <cell r="B696" t="str">
            <v>Fusion 2 PE-5-16 CPU, SP</v>
          </cell>
          <cell r="C696">
            <v>26250</v>
          </cell>
          <cell r="D696" t="str">
            <v>B</v>
          </cell>
        </row>
        <row r="697">
          <cell r="A697" t="str">
            <v>FFP9S-200-G9N9</v>
          </cell>
          <cell r="B697" t="str">
            <v>Fusion 2 PE-Starter 5-16 CPU, SP</v>
          </cell>
          <cell r="C697">
            <v>64750</v>
          </cell>
          <cell r="D697" t="str">
            <v>B</v>
          </cell>
        </row>
        <row r="698">
          <cell r="A698" t="str">
            <v>FFP9S-200-I929</v>
          </cell>
          <cell r="B698" t="str">
            <v>Fusion 2 PE-1-4 CPU, SP</v>
          </cell>
          <cell r="C698">
            <v>9975</v>
          </cell>
          <cell r="D698" t="str">
            <v>B</v>
          </cell>
        </row>
        <row r="699">
          <cell r="A699" t="str">
            <v>FFP9S-200-I9N9</v>
          </cell>
          <cell r="B699" t="str">
            <v>Fusion 2 PE-Starter 1-4 CPU, SP</v>
          </cell>
          <cell r="C699">
            <v>48475</v>
          </cell>
          <cell r="D699" t="str">
            <v>B</v>
          </cell>
        </row>
        <row r="700">
          <cell r="A700" t="str">
            <v>FFP9S-200-L929</v>
          </cell>
          <cell r="B700" t="str">
            <v>Fusion 2 PE-17-31 CPU, SP</v>
          </cell>
          <cell r="C700">
            <v>52500</v>
          </cell>
          <cell r="D700" t="str">
            <v>B</v>
          </cell>
        </row>
        <row r="701">
          <cell r="A701" t="str">
            <v>FFP9S-200-L9N9</v>
          </cell>
          <cell r="B701" t="str">
            <v>Fusion 2 PE-Starter 17-31 CPU, SP</v>
          </cell>
          <cell r="C701">
            <v>91000</v>
          </cell>
          <cell r="D701" t="str">
            <v>B</v>
          </cell>
        </row>
        <row r="702">
          <cell r="A702" t="str">
            <v>FFPIS-200-9929</v>
          </cell>
          <cell r="B702" t="str">
            <v>Fusion 2 PE 1 Developer RTU SP</v>
          </cell>
          <cell r="C702">
            <v>5600</v>
          </cell>
          <cell r="D702" t="str">
            <v>B</v>
          </cell>
        </row>
        <row r="703">
          <cell r="A703" t="str">
            <v>FFPIS-200-R929</v>
          </cell>
          <cell r="B703" t="str">
            <v>Fusion 2 PE 1 Connect App. SP</v>
          </cell>
          <cell r="C703">
            <v>5250</v>
          </cell>
          <cell r="D703" t="str">
            <v>B</v>
          </cell>
        </row>
        <row r="704">
          <cell r="A704" t="str">
            <v>FIG-ECR-3.0G1-PU</v>
          </cell>
          <cell r="B704" t="str">
            <v>UP FW-1 3.0 IGER/RC</v>
          </cell>
          <cell r="C704">
            <v>21000</v>
          </cell>
          <cell r="D704" t="str">
            <v>B</v>
          </cell>
        </row>
        <row r="705">
          <cell r="A705" t="str">
            <v>FJCI9-200-T999</v>
          </cell>
          <cell r="B705" t="str">
            <v>Forte for Java CE 2, 1-user</v>
          </cell>
          <cell r="C705">
            <v>28</v>
          </cell>
          <cell r="D705" t="str">
            <v>B</v>
          </cell>
        </row>
        <row r="706">
          <cell r="A706" t="str">
            <v>FJCI9-200-T99M</v>
          </cell>
          <cell r="B706" t="str">
            <v>Forte for Java CE 2, 1-user Multi</v>
          </cell>
          <cell r="C706">
            <v>28</v>
          </cell>
          <cell r="D706" t="str">
            <v>B</v>
          </cell>
        </row>
        <row r="707">
          <cell r="A707" t="str">
            <v>FJCI9-200-TL99</v>
          </cell>
          <cell r="B707" t="str">
            <v>Forte for Java CE 2, 1-user, ESD</v>
          </cell>
          <cell r="C707">
            <v>0</v>
          </cell>
          <cell r="D707" t="str">
            <v>D</v>
          </cell>
        </row>
        <row r="708">
          <cell r="A708" t="str">
            <v>FJCI9-200-TL9M</v>
          </cell>
          <cell r="B708" t="str">
            <v>Forte for Java CE 2, 1-user, ESD Multi</v>
          </cell>
          <cell r="C708">
            <v>0</v>
          </cell>
          <cell r="D708" t="str">
            <v>D</v>
          </cell>
        </row>
        <row r="709">
          <cell r="A709" t="str">
            <v>FJII9-200-T999</v>
          </cell>
          <cell r="B709" t="str">
            <v>Forte for Java IE 2, 1-user</v>
          </cell>
          <cell r="C709">
            <v>693</v>
          </cell>
          <cell r="D709" t="str">
            <v>B</v>
          </cell>
        </row>
        <row r="710">
          <cell r="A710" t="str">
            <v>FJII9-200-T99M</v>
          </cell>
          <cell r="B710" t="str">
            <v>Forte for Java IE 2, 1-user Multi</v>
          </cell>
          <cell r="C710">
            <v>693</v>
          </cell>
          <cell r="D710" t="str">
            <v>B</v>
          </cell>
        </row>
        <row r="711">
          <cell r="A711" t="str">
            <v>FJII9-200-TL99</v>
          </cell>
          <cell r="B711" t="str">
            <v>Forte for Java IE,1RTU ESD</v>
          </cell>
          <cell r="C711">
            <v>693</v>
          </cell>
          <cell r="D711" t="str">
            <v>B</v>
          </cell>
        </row>
        <row r="712">
          <cell r="A712" t="str">
            <v>FJII9-200-TL9M</v>
          </cell>
          <cell r="B712" t="str">
            <v>Forte for Java IE 2,1-user,ESD Muli</v>
          </cell>
          <cell r="C712">
            <v>693</v>
          </cell>
          <cell r="D712" t="str">
            <v>B</v>
          </cell>
        </row>
        <row r="713">
          <cell r="A713" t="str">
            <v>FJIM9-200-T999</v>
          </cell>
          <cell r="B713" t="str">
            <v>Forte for Java IE, Media Kit</v>
          </cell>
          <cell r="C713">
            <v>28</v>
          </cell>
          <cell r="D713" t="str">
            <v>B</v>
          </cell>
        </row>
        <row r="714">
          <cell r="A714" t="str">
            <v>FJIM9-200-T99M</v>
          </cell>
          <cell r="B714" t="str">
            <v>Forte for Java IE, Media Ki-Multi</v>
          </cell>
          <cell r="C714">
            <v>28</v>
          </cell>
          <cell r="D714" t="str">
            <v>B</v>
          </cell>
        </row>
        <row r="715">
          <cell r="A715" t="str">
            <v>FMKMI-600-T999</v>
          </cell>
          <cell r="B715" t="str">
            <v>Dev Media Kit 6 INTEL</v>
          </cell>
          <cell r="C715">
            <v>140</v>
          </cell>
          <cell r="D715" t="str">
            <v>B</v>
          </cell>
        </row>
        <row r="716">
          <cell r="A716" t="str">
            <v>FMKMI-601-T999</v>
          </cell>
          <cell r="B716" t="str">
            <v>Forte Dev Media Kit 6u1 INTEL</v>
          </cell>
          <cell r="C716">
            <v>140</v>
          </cell>
          <cell r="D716" t="str">
            <v>B</v>
          </cell>
        </row>
        <row r="717">
          <cell r="A717" t="str">
            <v>FMKMS-600-T999</v>
          </cell>
          <cell r="B717" t="str">
            <v>Dev Media Kit 6 SPARC</v>
          </cell>
          <cell r="C717">
            <v>140</v>
          </cell>
          <cell r="D717" t="str">
            <v>B</v>
          </cell>
        </row>
        <row r="718">
          <cell r="A718" t="str">
            <v>FMKMS-601-T999</v>
          </cell>
          <cell r="B718" t="str">
            <v>Forte Dev Media Kit 6u1 SPARC</v>
          </cell>
          <cell r="C718">
            <v>140</v>
          </cell>
          <cell r="D718" t="str">
            <v>B</v>
          </cell>
        </row>
        <row r="719">
          <cell r="A719" t="str">
            <v>FR-2.0.1-D</v>
          </cell>
          <cell r="B719" t="str">
            <v>FRAME RELAY 2.0.1, DOCS</v>
          </cell>
          <cell r="C719">
            <v>195</v>
          </cell>
          <cell r="D719" t="str">
            <v>D</v>
          </cell>
        </row>
        <row r="720">
          <cell r="A720" t="str">
            <v>FR-2.0.1-DT-S</v>
          </cell>
          <cell r="B720" t="str">
            <v>FRAME RELAY 2.0.1, CD LIC</v>
          </cell>
          <cell r="C720">
            <v>2093</v>
          </cell>
          <cell r="D720" t="str">
            <v>B</v>
          </cell>
        </row>
        <row r="721">
          <cell r="A721" t="str">
            <v>FR-2.0.1-ES-S</v>
          </cell>
          <cell r="B721" t="str">
            <v>FRAME RELAY 2.0.1, CD LIC</v>
          </cell>
          <cell r="C721">
            <v>3493</v>
          </cell>
          <cell r="D721" t="str">
            <v>B</v>
          </cell>
        </row>
        <row r="722">
          <cell r="A722" t="str">
            <v>FTAM-8.0.3-CD</v>
          </cell>
          <cell r="B722" t="str">
            <v>SOLSTICE FTAM 8.0.3, CD</v>
          </cell>
          <cell r="C722">
            <v>130</v>
          </cell>
          <cell r="D722" t="str">
            <v>D</v>
          </cell>
        </row>
        <row r="723">
          <cell r="A723" t="str">
            <v>FTAM-8.0.3-D</v>
          </cell>
          <cell r="B723" t="str">
            <v>SOLSTICE FTAM 8.0.3, DOC</v>
          </cell>
          <cell r="C723">
            <v>195</v>
          </cell>
          <cell r="D723" t="str">
            <v>D</v>
          </cell>
        </row>
        <row r="724">
          <cell r="A724" t="str">
            <v>FTAM-8.0.3-S</v>
          </cell>
          <cell r="B724" t="str">
            <v>SOLSTICE FTAM 8.0.3, CD LIC</v>
          </cell>
          <cell r="C724">
            <v>2405</v>
          </cell>
          <cell r="D724" t="str">
            <v>B</v>
          </cell>
        </row>
        <row r="725">
          <cell r="A725" t="str">
            <v>FTAM-8.0.3-SU</v>
          </cell>
          <cell r="B725" t="str">
            <v>UG SUNLINK FTAM 8.0.3, CD LIC</v>
          </cell>
          <cell r="C725">
            <v>1037</v>
          </cell>
          <cell r="D725" t="str">
            <v>B</v>
          </cell>
        </row>
        <row r="726">
          <cell r="A726" t="str">
            <v>FTWBI-600-TD99</v>
          </cell>
          <cell r="B726" t="str">
            <v>TeamWare 6 Try n'Buy Intel</v>
          </cell>
          <cell r="C726">
            <v>0</v>
          </cell>
          <cell r="D726" t="str">
            <v>D</v>
          </cell>
        </row>
        <row r="727">
          <cell r="A727" t="str">
            <v>FTWBS-600-TD99</v>
          </cell>
          <cell r="B727" t="str">
            <v>TeamWare 6 Try n'Buy SPARC</v>
          </cell>
          <cell r="C727">
            <v>0</v>
          </cell>
          <cell r="D727" t="str">
            <v>D</v>
          </cell>
        </row>
        <row r="728">
          <cell r="A728" t="str">
            <v>FTWD9-600-T999</v>
          </cell>
          <cell r="B728" t="str">
            <v>TeamWare 6 Doc Set</v>
          </cell>
          <cell r="C728">
            <v>210</v>
          </cell>
          <cell r="D728" t="str">
            <v>B</v>
          </cell>
        </row>
        <row r="729">
          <cell r="A729" t="str">
            <v>FTWD9-600-T99C</v>
          </cell>
          <cell r="B729" t="str">
            <v>Japan TeamWare 6 Doc Set</v>
          </cell>
          <cell r="C729">
            <v>455</v>
          </cell>
          <cell r="D729" t="str">
            <v>B</v>
          </cell>
        </row>
        <row r="730">
          <cell r="A730" t="str">
            <v>FTWD9-601-T999</v>
          </cell>
          <cell r="B730" t="str">
            <v>TeamWare 6u1 Doc Set</v>
          </cell>
          <cell r="C730">
            <v>210</v>
          </cell>
          <cell r="D730" t="str">
            <v>B</v>
          </cell>
        </row>
        <row r="731">
          <cell r="A731" t="str">
            <v>FTWII-600-T999</v>
          </cell>
          <cell r="B731" t="str">
            <v>TeamWare 6 1-User Slim Kit IN</v>
          </cell>
          <cell r="C731">
            <v>1813</v>
          </cell>
          <cell r="D731" t="str">
            <v>B</v>
          </cell>
        </row>
        <row r="732">
          <cell r="A732" t="str">
            <v>FTWII-600-T9U9</v>
          </cell>
          <cell r="B732" t="str">
            <v>TeamWare 6 1-User Slim Kit UPG IN</v>
          </cell>
          <cell r="C732">
            <v>476</v>
          </cell>
          <cell r="D732" t="str">
            <v>B</v>
          </cell>
        </row>
        <row r="733">
          <cell r="A733" t="str">
            <v>FTWII-600-TL99</v>
          </cell>
          <cell r="B733" t="str">
            <v>TeamWare 6 1-RTU EDS Intel</v>
          </cell>
          <cell r="C733">
            <v>1673</v>
          </cell>
          <cell r="D733" t="str">
            <v>B</v>
          </cell>
        </row>
        <row r="734">
          <cell r="A734" t="str">
            <v>FTWII-601-T999</v>
          </cell>
          <cell r="B734" t="str">
            <v>TeamWare 6u1 1-User Slim Kit IN</v>
          </cell>
          <cell r="C734">
            <v>1813</v>
          </cell>
          <cell r="D734" t="str">
            <v>B</v>
          </cell>
        </row>
        <row r="735">
          <cell r="A735" t="str">
            <v>FTWII-601-T9U9</v>
          </cell>
          <cell r="B735" t="str">
            <v>TeamWare 6u1 1-User UPG IN</v>
          </cell>
          <cell r="C735">
            <v>476</v>
          </cell>
          <cell r="D735" t="str">
            <v>B</v>
          </cell>
        </row>
        <row r="736">
          <cell r="A736" t="str">
            <v>FTWII-601-TL99</v>
          </cell>
          <cell r="B736" t="str">
            <v>TeamWare 6u1 1-RTU EDS Intel</v>
          </cell>
          <cell r="C736">
            <v>1673</v>
          </cell>
          <cell r="D736" t="str">
            <v>B</v>
          </cell>
        </row>
        <row r="737">
          <cell r="A737" t="str">
            <v>FTWII-6C0-TL99</v>
          </cell>
          <cell r="B737" t="str">
            <v>TeamWare 6 1-E-RTU Cert Intel</v>
          </cell>
          <cell r="C737">
            <v>1813</v>
          </cell>
          <cell r="D737" t="str">
            <v>B</v>
          </cell>
        </row>
        <row r="738">
          <cell r="A738" t="str">
            <v>FTWII-6C1-TL99</v>
          </cell>
          <cell r="B738" t="str">
            <v>TeamWare 6u1 1-E-RTU Cert Intel</v>
          </cell>
          <cell r="C738">
            <v>1813</v>
          </cell>
          <cell r="D738" t="str">
            <v>B</v>
          </cell>
        </row>
        <row r="739">
          <cell r="A739" t="str">
            <v>FTWIS-600-T999</v>
          </cell>
          <cell r="B739" t="str">
            <v>TeamWare 6 1-User Slim Kit SP</v>
          </cell>
          <cell r="C739">
            <v>1813</v>
          </cell>
          <cell r="D739" t="str">
            <v>B</v>
          </cell>
        </row>
        <row r="740">
          <cell r="A740" t="str">
            <v>FTWIS-600-T9U9</v>
          </cell>
          <cell r="B740" t="str">
            <v>TeamWare 6 1-User Slim Kit UPG SP</v>
          </cell>
          <cell r="C740">
            <v>476</v>
          </cell>
          <cell r="D740" t="str">
            <v>B</v>
          </cell>
        </row>
        <row r="741">
          <cell r="A741" t="str">
            <v>FTWIS-600-TL99</v>
          </cell>
          <cell r="B741" t="str">
            <v>TeamWare 6 1-RTU EDS SPARC</v>
          </cell>
          <cell r="C741">
            <v>1673</v>
          </cell>
          <cell r="D741" t="str">
            <v>B</v>
          </cell>
        </row>
        <row r="742">
          <cell r="A742" t="str">
            <v>FTWIS-601-T999</v>
          </cell>
          <cell r="B742" t="str">
            <v>TeamWare 6u1 1-User Slim Kit SP</v>
          </cell>
          <cell r="C742">
            <v>1813</v>
          </cell>
          <cell r="D742" t="str">
            <v>B</v>
          </cell>
        </row>
        <row r="743">
          <cell r="A743" t="str">
            <v>FTWIS-601-T9U9</v>
          </cell>
          <cell r="B743" t="str">
            <v>TeamWare 6u1 1-User Slim Kit UPG SP</v>
          </cell>
          <cell r="C743">
            <v>476</v>
          </cell>
          <cell r="D743" t="str">
            <v>B</v>
          </cell>
        </row>
        <row r="744">
          <cell r="A744" t="str">
            <v>FTWIS-601-TL99</v>
          </cell>
          <cell r="B744" t="str">
            <v>TeamWare 6u1 1-RTU EDS SPARC</v>
          </cell>
          <cell r="C744">
            <v>1673</v>
          </cell>
          <cell r="D744" t="str">
            <v>B</v>
          </cell>
        </row>
        <row r="745">
          <cell r="A745" t="str">
            <v>FTWIS-6C0-TL99</v>
          </cell>
          <cell r="B745" t="str">
            <v>TeamWare 6 1-E-RTU Cert SPARC</v>
          </cell>
          <cell r="C745">
            <v>1813</v>
          </cell>
          <cell r="D745" t="str">
            <v>B</v>
          </cell>
        </row>
        <row r="746">
          <cell r="A746" t="str">
            <v>FTWIS-6C1-TL99</v>
          </cell>
          <cell r="B746" t="str">
            <v>TeamWare 6u1 1-E-RTU Cert SPARC</v>
          </cell>
          <cell r="C746">
            <v>1813</v>
          </cell>
          <cell r="D746" t="str">
            <v>B</v>
          </cell>
        </row>
        <row r="747">
          <cell r="A747" t="str">
            <v>FTWXS-600-T999</v>
          </cell>
          <cell r="B747" t="str">
            <v>TeamWare 6 10-User Slim Kit SP</v>
          </cell>
          <cell r="C747">
            <v>15400</v>
          </cell>
          <cell r="D747" t="str">
            <v>B</v>
          </cell>
        </row>
        <row r="748">
          <cell r="A748" t="str">
            <v>FTWXS-601-T999</v>
          </cell>
          <cell r="B748" t="str">
            <v>TeamWare 6u1 10-User Slim Kit SP</v>
          </cell>
          <cell r="C748">
            <v>15400</v>
          </cell>
          <cell r="D748" t="str">
            <v>B</v>
          </cell>
        </row>
        <row r="749">
          <cell r="A749" t="str">
            <v>FTWXS-6C0-TL99</v>
          </cell>
          <cell r="B749" t="str">
            <v>TeamWare 6 10-E-RTU Cert SPARC</v>
          </cell>
          <cell r="C749">
            <v>15400</v>
          </cell>
          <cell r="D749" t="str">
            <v>B</v>
          </cell>
        </row>
        <row r="750">
          <cell r="A750" t="str">
            <v>FTWXS-6C1-TL99</v>
          </cell>
          <cell r="B750" t="str">
            <v>TeamWare 6u1 10-E-RTU Cert SPARC</v>
          </cell>
          <cell r="C750">
            <v>15400</v>
          </cell>
          <cell r="D750" t="str">
            <v>B</v>
          </cell>
        </row>
        <row r="751">
          <cell r="A751" t="str">
            <v>FWC9S-200-R999</v>
          </cell>
          <cell r="B751" t="str">
            <v>Fast Write Cache 2.0 Media Kit</v>
          </cell>
          <cell r="C751">
            <v>150</v>
          </cell>
          <cell r="D751" t="str">
            <v>D</v>
          </cell>
        </row>
        <row r="752">
          <cell r="A752" t="str">
            <v>FWC9S-200-R99R</v>
          </cell>
          <cell r="B752" t="str">
            <v>FWC 2.0 Media &amp; Doc-Intl vers.</v>
          </cell>
          <cell r="C752">
            <v>140</v>
          </cell>
          <cell r="D752" t="str">
            <v>D</v>
          </cell>
        </row>
        <row r="753">
          <cell r="A753" t="str">
            <v>GDKM9-100-T999</v>
          </cell>
          <cell r="B753" t="str">
            <v>Global App Developer Kit 1.0</v>
          </cell>
          <cell r="C753">
            <v>413</v>
          </cell>
          <cell r="D753" t="str">
            <v>B</v>
          </cell>
        </row>
        <row r="754">
          <cell r="A754" t="str">
            <v>GDMD9-100-9999</v>
          </cell>
          <cell r="B754" t="str">
            <v>GDMO BUILDER 1.0, DOC</v>
          </cell>
          <cell r="C754">
            <v>195</v>
          </cell>
          <cell r="D754" t="str">
            <v>D</v>
          </cell>
        </row>
        <row r="755">
          <cell r="A755" t="str">
            <v>GDMIS-100-9999</v>
          </cell>
          <cell r="B755" t="str">
            <v>GDMO BUILDER 1.0,  LIC</v>
          </cell>
          <cell r="C755">
            <v>12586</v>
          </cell>
          <cell r="D755" t="str">
            <v>B</v>
          </cell>
        </row>
        <row r="756">
          <cell r="A756" t="str">
            <v>GDMO-1.0-D</v>
          </cell>
          <cell r="B756" t="str">
            <v>GDMO BUILDER 1.0, DOC</v>
          </cell>
          <cell r="C756">
            <v>195</v>
          </cell>
          <cell r="D756" t="str">
            <v>D</v>
          </cell>
        </row>
        <row r="757">
          <cell r="A757" t="str">
            <v>GDMO-1.0-S</v>
          </cell>
          <cell r="B757" t="str">
            <v>GDMO BUILDER 1.0, CD LIC</v>
          </cell>
          <cell r="C757">
            <v>11687</v>
          </cell>
          <cell r="D757" t="str">
            <v>B</v>
          </cell>
        </row>
        <row r="758">
          <cell r="A758" t="str">
            <v>HA-MULT</v>
          </cell>
          <cell r="B758" t="str">
            <v>HA Support Bundle</v>
          </cell>
          <cell r="C758">
            <v>12500</v>
          </cell>
          <cell r="D758" t="str">
            <v>D</v>
          </cell>
        </row>
        <row r="759">
          <cell r="A759" t="str">
            <v>HA-SUPP</v>
          </cell>
          <cell r="B759" t="str">
            <v>HA SUPPORT BUNDLE</v>
          </cell>
          <cell r="C759">
            <v>24500</v>
          </cell>
          <cell r="D759" t="str">
            <v>D</v>
          </cell>
        </row>
        <row r="760">
          <cell r="A760" t="str">
            <v>HPC-INSTALL</v>
          </cell>
          <cell r="B760" t="str">
            <v>SUN HPC INSTALLATION SERVICE</v>
          </cell>
          <cell r="C760">
            <v>2380</v>
          </cell>
          <cell r="D760" t="str">
            <v>D</v>
          </cell>
        </row>
        <row r="761">
          <cell r="A761" t="str">
            <v>HPC-INSTALL-E10000</v>
          </cell>
          <cell r="B761" t="str">
            <v>SUN HPC INSTALL FOR E10000</v>
          </cell>
          <cell r="C761">
            <v>0</v>
          </cell>
          <cell r="D761" t="str">
            <v>D</v>
          </cell>
        </row>
        <row r="762">
          <cell r="A762" t="str">
            <v>HPCIS-300-9999</v>
          </cell>
          <cell r="B762" t="str">
            <v>Sun HPC ClusterTools 3.0</v>
          </cell>
          <cell r="C762">
            <v>1050</v>
          </cell>
          <cell r="D762" t="str">
            <v>B</v>
          </cell>
        </row>
        <row r="763">
          <cell r="A763" t="str">
            <v>HPCIS-310-9999</v>
          </cell>
          <cell r="B763" t="str">
            <v>Sun HPC ClusterTools 3.1</v>
          </cell>
          <cell r="C763">
            <v>1050</v>
          </cell>
          <cell r="D763" t="str">
            <v>B</v>
          </cell>
        </row>
        <row r="764">
          <cell r="A764" t="str">
            <v>IIXSS-200-9999</v>
          </cell>
          <cell r="B764" t="str">
            <v>II 2.0.1 xSh Media &amp; Doc</v>
          </cell>
          <cell r="C764">
            <v>140</v>
          </cell>
          <cell r="D764" t="str">
            <v>B</v>
          </cell>
        </row>
        <row r="765">
          <cell r="A765" t="str">
            <v>IIXSS-999-D999</v>
          </cell>
          <cell r="B765" t="str">
            <v>II xSh Departmntl Lic</v>
          </cell>
          <cell r="C765">
            <v>25760</v>
          </cell>
          <cell r="D765" t="str">
            <v>B</v>
          </cell>
        </row>
        <row r="766">
          <cell r="A766" t="str">
            <v>IIXSS-999-E999</v>
          </cell>
          <cell r="B766" t="str">
            <v>II xSh Enterpris Lic</v>
          </cell>
          <cell r="C766">
            <v>36960</v>
          </cell>
          <cell r="D766" t="str">
            <v>B</v>
          </cell>
        </row>
        <row r="767">
          <cell r="A767" t="str">
            <v>IIXSS-999-S999</v>
          </cell>
          <cell r="B767" t="str">
            <v>II xSh E10000 Lic</v>
          </cell>
          <cell r="C767">
            <v>92400</v>
          </cell>
          <cell r="D767" t="str">
            <v>B</v>
          </cell>
        </row>
        <row r="768">
          <cell r="A768" t="str">
            <v>INI9S-200-D999</v>
          </cell>
          <cell r="B768" t="str">
            <v>Instant Image Tier 2 License</v>
          </cell>
          <cell r="C768">
            <v>25760</v>
          </cell>
          <cell r="D768" t="str">
            <v>B</v>
          </cell>
        </row>
        <row r="769">
          <cell r="A769" t="str">
            <v>INI9S-200-E999</v>
          </cell>
          <cell r="B769" t="str">
            <v>Instant Image Tier 3 License</v>
          </cell>
          <cell r="C769">
            <v>36960</v>
          </cell>
          <cell r="D769" t="str">
            <v>B</v>
          </cell>
        </row>
        <row r="770">
          <cell r="A770" t="str">
            <v>INI9S-200-R99S</v>
          </cell>
          <cell r="B770" t="str">
            <v>Instant Image 2.0 Global Pack</v>
          </cell>
          <cell r="C770">
            <v>140</v>
          </cell>
          <cell r="D770" t="str">
            <v>D</v>
          </cell>
        </row>
        <row r="771">
          <cell r="A771" t="str">
            <v>INI9S-200-S999</v>
          </cell>
          <cell r="B771" t="str">
            <v>Instant Image Tier 4 License</v>
          </cell>
          <cell r="C771">
            <v>92400</v>
          </cell>
          <cell r="D771" t="str">
            <v>B</v>
          </cell>
        </row>
        <row r="772">
          <cell r="A772" t="str">
            <v>INI9S-200-W999</v>
          </cell>
          <cell r="B772" t="str">
            <v>Instant Image Tier 1 License</v>
          </cell>
          <cell r="C772">
            <v>5460</v>
          </cell>
          <cell r="D772" t="str">
            <v>B</v>
          </cell>
        </row>
        <row r="773">
          <cell r="A773" t="str">
            <v>ISOL-2.6-D-P</v>
          </cell>
          <cell r="B773" t="str">
            <v>SOLARIS 2.6 DT X86 US</v>
          </cell>
          <cell r="C773">
            <v>585</v>
          </cell>
          <cell r="D773" t="str">
            <v>D</v>
          </cell>
        </row>
        <row r="774">
          <cell r="A774" t="str">
            <v>ISOL-2.6-USL-P</v>
          </cell>
          <cell r="B774" t="str">
            <v>SOLARIS 2.6 WG SV X86 US</v>
          </cell>
          <cell r="C774">
            <v>904</v>
          </cell>
          <cell r="D774" t="str">
            <v>D</v>
          </cell>
        </row>
        <row r="775">
          <cell r="A775" t="str">
            <v>JAVAST-RTU</v>
          </cell>
          <cell r="B775" t="str">
            <v>JAVASTATION CLIENT SW RTU</v>
          </cell>
          <cell r="C775">
            <v>93</v>
          </cell>
          <cell r="D775" t="str">
            <v>G</v>
          </cell>
        </row>
        <row r="776">
          <cell r="A776" t="str">
            <v>JBLC9-200-T999</v>
          </cell>
          <cell r="B776" t="str">
            <v>Java Blend - 100 User Slim Kit</v>
          </cell>
          <cell r="C776">
            <v>100380</v>
          </cell>
          <cell r="D776" t="str">
            <v>B</v>
          </cell>
        </row>
        <row r="777">
          <cell r="A777" t="str">
            <v>JBLC9-200-TL99</v>
          </cell>
          <cell r="B777" t="str">
            <v>Java Blend  100 RTU Electronic</v>
          </cell>
          <cell r="C777">
            <v>100380</v>
          </cell>
          <cell r="D777" t="str">
            <v>B</v>
          </cell>
        </row>
        <row r="778">
          <cell r="A778" t="str">
            <v>JBLE9-200-T999</v>
          </cell>
          <cell r="B778" t="str">
            <v>Java Blend - 250 User Slim Kit</v>
          </cell>
          <cell r="C778">
            <v>221673</v>
          </cell>
          <cell r="D778" t="str">
            <v>B</v>
          </cell>
        </row>
        <row r="779">
          <cell r="A779" t="str">
            <v>JBLE9-200-TL99</v>
          </cell>
          <cell r="B779" t="str">
            <v>Java Blend  250 RTU Electronic</v>
          </cell>
          <cell r="C779">
            <v>221673</v>
          </cell>
          <cell r="D779" t="str">
            <v>B</v>
          </cell>
        </row>
        <row r="780">
          <cell r="A780" t="str">
            <v>JBLI9-200-T999</v>
          </cell>
          <cell r="B780" t="str">
            <v>Java Blend - 1 User Slim Kit</v>
          </cell>
          <cell r="C780">
            <v>1673</v>
          </cell>
          <cell r="D780" t="str">
            <v>B</v>
          </cell>
        </row>
        <row r="781">
          <cell r="A781" t="str">
            <v>JBLI9-200-TL99</v>
          </cell>
          <cell r="B781" t="str">
            <v>Java Blend - 1 RTU Electronic</v>
          </cell>
          <cell r="C781">
            <v>1673</v>
          </cell>
          <cell r="D781" t="str">
            <v>B</v>
          </cell>
        </row>
        <row r="782">
          <cell r="A782" t="str">
            <v>JBLX9-200-T999</v>
          </cell>
          <cell r="B782" t="str">
            <v>Java Blend - 10 User Slim Kit</v>
          </cell>
          <cell r="C782">
            <v>14221</v>
          </cell>
          <cell r="D782" t="str">
            <v>B</v>
          </cell>
        </row>
        <row r="783">
          <cell r="A783" t="str">
            <v>JBLX9-200-TL99</v>
          </cell>
          <cell r="B783" t="str">
            <v>Java Blend - 10 RTU Electronic</v>
          </cell>
          <cell r="C783">
            <v>14221</v>
          </cell>
          <cell r="D783" t="str">
            <v>B</v>
          </cell>
        </row>
        <row r="784">
          <cell r="A784" t="str">
            <v>JBLY9-200-T999</v>
          </cell>
          <cell r="B784" t="str">
            <v>Java Blend - 25 User Slim Kit</v>
          </cell>
          <cell r="C784">
            <v>33460</v>
          </cell>
          <cell r="D784" t="str">
            <v>B</v>
          </cell>
        </row>
        <row r="785">
          <cell r="A785" t="str">
            <v>JBLY9-200-TL99</v>
          </cell>
          <cell r="B785" t="str">
            <v>Java Blend - 25 RTU Electronic</v>
          </cell>
          <cell r="C785">
            <v>33460</v>
          </cell>
          <cell r="D785" t="str">
            <v>B</v>
          </cell>
        </row>
        <row r="786">
          <cell r="A786" t="str">
            <v>JDM99-300-RO99</v>
          </cell>
          <cell r="B786" t="str">
            <v>Java DMK 3.0 Runtime Royalties</v>
          </cell>
          <cell r="C786">
            <v>700</v>
          </cell>
          <cell r="D786" t="str">
            <v>D</v>
          </cell>
        </row>
        <row r="787">
          <cell r="A787" t="str">
            <v>JDM99-320-RO99</v>
          </cell>
          <cell r="B787" t="str">
            <v>Java DMK 3.2 Runtime Royalties</v>
          </cell>
          <cell r="C787">
            <v>210</v>
          </cell>
          <cell r="D787" t="str">
            <v>D</v>
          </cell>
        </row>
        <row r="788">
          <cell r="A788" t="str">
            <v>JDM99-400-RO99</v>
          </cell>
          <cell r="B788" t="str">
            <v>JDMK 4.0 Runtime royalties</v>
          </cell>
          <cell r="C788">
            <v>210</v>
          </cell>
          <cell r="D788" t="str">
            <v>D</v>
          </cell>
        </row>
        <row r="789">
          <cell r="A789" t="str">
            <v>JDM99-410-RO99</v>
          </cell>
          <cell r="B789" t="str">
            <v>JDMK 4.1 Runtime royalties</v>
          </cell>
          <cell r="C789">
            <v>210</v>
          </cell>
          <cell r="D789" t="str">
            <v>D</v>
          </cell>
        </row>
        <row r="790">
          <cell r="A790" t="str">
            <v>JDM99-420-RO99</v>
          </cell>
          <cell r="B790" t="str">
            <v>JDMK 4.2 Runtime royalties</v>
          </cell>
          <cell r="C790">
            <v>210</v>
          </cell>
          <cell r="D790" t="str">
            <v>D</v>
          </cell>
        </row>
        <row r="791">
          <cell r="A791" t="str">
            <v>JDMB9-410-TO99</v>
          </cell>
          <cell r="B791" t="str">
            <v>JDMK 4.1 Electronic Distrib.</v>
          </cell>
          <cell r="C791">
            <v>8400</v>
          </cell>
          <cell r="D791" t="str">
            <v>B</v>
          </cell>
        </row>
        <row r="792">
          <cell r="A792" t="str">
            <v>JDMB9-410-TOU9</v>
          </cell>
          <cell r="B792" t="str">
            <v>Upgrade from JDMK 4.0 to 4.1</v>
          </cell>
          <cell r="C792">
            <v>0</v>
          </cell>
          <cell r="D792" t="str">
            <v>D</v>
          </cell>
        </row>
        <row r="793">
          <cell r="A793" t="str">
            <v>JDMB9-420-TO99</v>
          </cell>
          <cell r="B793" t="str">
            <v>JDMK 4.2 Dev Pack Elec. Dist.</v>
          </cell>
          <cell r="C793">
            <v>8400</v>
          </cell>
          <cell r="D793" t="str">
            <v>B</v>
          </cell>
        </row>
        <row r="794">
          <cell r="A794" t="str">
            <v>JDMB9-420-TOU9</v>
          </cell>
          <cell r="B794" t="str">
            <v>Upgrade from JDMK 4.0/4.1 to 4.2</v>
          </cell>
          <cell r="C794">
            <v>0</v>
          </cell>
          <cell r="D794" t="str">
            <v>D</v>
          </cell>
        </row>
        <row r="795">
          <cell r="A795" t="str">
            <v>JDMD9-410-M999</v>
          </cell>
          <cell r="B795" t="str">
            <v>JDMK 4.1 Hard-copy doc.</v>
          </cell>
          <cell r="C795">
            <v>210</v>
          </cell>
          <cell r="D795" t="str">
            <v>D</v>
          </cell>
        </row>
        <row r="796">
          <cell r="A796" t="str">
            <v>JDMD9-420-M999</v>
          </cell>
          <cell r="B796" t="str">
            <v>JDMK 4.2 Hard-copy doc.</v>
          </cell>
          <cell r="C796">
            <v>210</v>
          </cell>
          <cell r="D796" t="str">
            <v>D</v>
          </cell>
        </row>
        <row r="797">
          <cell r="A797" t="str">
            <v>JDMI9-410-TO99</v>
          </cell>
          <cell r="B797" t="str">
            <v>JDMK 4.1 Single Developer Pack</v>
          </cell>
          <cell r="C797">
            <v>8400</v>
          </cell>
          <cell r="D797" t="str">
            <v>B</v>
          </cell>
        </row>
        <row r="798">
          <cell r="A798" t="str">
            <v>JDMI9-420-TO99</v>
          </cell>
          <cell r="B798" t="str">
            <v>JDMK 4.2 Single Developer Pack</v>
          </cell>
          <cell r="C798">
            <v>8400</v>
          </cell>
          <cell r="D798" t="str">
            <v>B</v>
          </cell>
        </row>
        <row r="799">
          <cell r="A799" t="str">
            <v>JDML9-410-RO99</v>
          </cell>
          <cell r="B799" t="str">
            <v>JDMK 4.1 Starter Kit</v>
          </cell>
          <cell r="C799">
            <v>14000</v>
          </cell>
          <cell r="D799" t="str">
            <v>B</v>
          </cell>
        </row>
        <row r="800">
          <cell r="A800" t="str">
            <v>JDML9-420-RO99</v>
          </cell>
          <cell r="B800" t="str">
            <v>JDMK 4.2 Starter Kit</v>
          </cell>
          <cell r="C800">
            <v>14000</v>
          </cell>
          <cell r="D800" t="str">
            <v>B</v>
          </cell>
        </row>
        <row r="801">
          <cell r="A801" t="str">
            <v>JDMV9-410-TO99</v>
          </cell>
          <cell r="B801" t="str">
            <v>JDMK 4.1 Five Developer Pack</v>
          </cell>
          <cell r="C801">
            <v>25200</v>
          </cell>
          <cell r="D801" t="str">
            <v>B</v>
          </cell>
        </row>
        <row r="802">
          <cell r="A802" t="str">
            <v>JDMV9-420-TO99</v>
          </cell>
          <cell r="B802" t="str">
            <v>JDMK 4.2 Five Developer Pack</v>
          </cell>
          <cell r="C802">
            <v>25200</v>
          </cell>
          <cell r="D802" t="str">
            <v>B</v>
          </cell>
        </row>
        <row r="803">
          <cell r="A803" t="str">
            <v>JESI9-110-T999</v>
          </cell>
          <cell r="B803" t="str">
            <v>JES 1.1,CD, OD,E,+media +lic</v>
          </cell>
          <cell r="C803">
            <v>14</v>
          </cell>
          <cell r="D803" t="str">
            <v>D</v>
          </cell>
        </row>
        <row r="804">
          <cell r="A804" t="str">
            <v>JESM9-110-T999</v>
          </cell>
          <cell r="B804" t="str">
            <v>JES 1.1 CD, 1RTU, OL Doc, Eng</v>
          </cell>
          <cell r="C804">
            <v>2800</v>
          </cell>
          <cell r="D804" t="str">
            <v>B</v>
          </cell>
        </row>
        <row r="805">
          <cell r="A805" t="str">
            <v>JESMS-110-TD99</v>
          </cell>
          <cell r="B805" t="str">
            <v>JES 1.1,CD,1RTU, On D, Eval</v>
          </cell>
          <cell r="C805">
            <v>0</v>
          </cell>
          <cell r="D805" t="str">
            <v>B</v>
          </cell>
        </row>
        <row r="806">
          <cell r="A806" t="str">
            <v>JESS9-110-T999</v>
          </cell>
          <cell r="B806" t="str">
            <v>JES 1.1 CD, 25+ Site L, OL D,E</v>
          </cell>
          <cell r="C806">
            <v>35000</v>
          </cell>
          <cell r="D806" t="str">
            <v>B</v>
          </cell>
        </row>
        <row r="807">
          <cell r="A807" t="str">
            <v>JESS9-110-TI99</v>
          </cell>
          <cell r="B807" t="str">
            <v>JES 1.1,CD,25+Site L, On D, E</v>
          </cell>
          <cell r="C807">
            <v>17500</v>
          </cell>
          <cell r="D807" t="str">
            <v>B</v>
          </cell>
        </row>
        <row r="808">
          <cell r="A808" t="str">
            <v>JESV9-110-T999</v>
          </cell>
          <cell r="B808" t="str">
            <v>JES 1.1 CD, 5RTU, OL Doc, Eng</v>
          </cell>
          <cell r="C808">
            <v>12250</v>
          </cell>
          <cell r="D808" t="str">
            <v>B</v>
          </cell>
        </row>
        <row r="809">
          <cell r="A809" t="str">
            <v>JESX9-110-T999</v>
          </cell>
          <cell r="B809" t="str">
            <v>JES 1.1 CD, 10 RTU, OL Doc, En</v>
          </cell>
          <cell r="C809">
            <v>21000</v>
          </cell>
          <cell r="D809" t="str">
            <v>B</v>
          </cell>
        </row>
        <row r="810">
          <cell r="A810" t="str">
            <v>JL4F9-110-T9U9</v>
          </cell>
          <cell r="B810" t="str">
            <v>JL 4 Hst B Strter 500NVU 5GVU</v>
          </cell>
          <cell r="C810">
            <v>88200</v>
          </cell>
          <cell r="D810" t="str">
            <v>B</v>
          </cell>
        </row>
        <row r="811">
          <cell r="A811" t="str">
            <v>JMQBN-100-TD99</v>
          </cell>
          <cell r="B811" t="str">
            <v>JMQ Try and Buy for NT</v>
          </cell>
          <cell r="C811">
            <v>0</v>
          </cell>
          <cell r="D811" t="str">
            <v>D</v>
          </cell>
        </row>
        <row r="812">
          <cell r="A812" t="str">
            <v>JMQBS-100-TD99</v>
          </cell>
          <cell r="B812" t="str">
            <v>JMQ Try and Buy for Solaris</v>
          </cell>
          <cell r="C812">
            <v>0</v>
          </cell>
          <cell r="D812" t="str">
            <v>D</v>
          </cell>
        </row>
        <row r="813">
          <cell r="A813" t="str">
            <v>JMQI9-11B-T999</v>
          </cell>
          <cell r="B813" t="str">
            <v>JMQ 1.1 Bus Ed Physical</v>
          </cell>
          <cell r="C813">
            <v>2450</v>
          </cell>
          <cell r="D813" t="str">
            <v>B</v>
          </cell>
        </row>
        <row r="814">
          <cell r="A814" t="str">
            <v>JMQI9-11D-T999</v>
          </cell>
          <cell r="B814" t="str">
            <v>JMQ 1.1 Dev Ed Physical</v>
          </cell>
          <cell r="C814">
            <v>0</v>
          </cell>
          <cell r="D814" t="str">
            <v>D</v>
          </cell>
        </row>
        <row r="815">
          <cell r="A815" t="str">
            <v>JMQIN-100-TL99</v>
          </cell>
          <cell r="B815" t="str">
            <v>JMQ Dev Kit for NT</v>
          </cell>
          <cell r="C815">
            <v>693</v>
          </cell>
          <cell r="D815" t="str">
            <v>B</v>
          </cell>
        </row>
        <row r="816">
          <cell r="A816" t="str">
            <v>JMQIN-11B-TL99</v>
          </cell>
          <cell r="B816" t="str">
            <v>JMQ 1.1 Bus Edition for NT</v>
          </cell>
          <cell r="C816">
            <v>2450</v>
          </cell>
          <cell r="D816" t="str">
            <v>B</v>
          </cell>
        </row>
        <row r="817">
          <cell r="A817" t="str">
            <v>JMQIN-11D-TL99</v>
          </cell>
          <cell r="B817" t="str">
            <v>JMQ 1.1 Dev Ed for NT</v>
          </cell>
          <cell r="C817">
            <v>0</v>
          </cell>
          <cell r="D817" t="str">
            <v>D</v>
          </cell>
        </row>
        <row r="818">
          <cell r="A818" t="str">
            <v>JMQIS-100-TL99</v>
          </cell>
          <cell r="B818" t="str">
            <v>JMQ Dev Kit for Solaris</v>
          </cell>
          <cell r="C818">
            <v>693</v>
          </cell>
          <cell r="D818" t="str">
            <v>B</v>
          </cell>
        </row>
        <row r="819">
          <cell r="A819" t="str">
            <v>JMQIS-11B-TL99</v>
          </cell>
          <cell r="B819" t="str">
            <v>JMQ 1.1 Bus Ed for Solaris</v>
          </cell>
          <cell r="C819">
            <v>2450</v>
          </cell>
          <cell r="D819" t="str">
            <v>B</v>
          </cell>
        </row>
        <row r="820">
          <cell r="A820" t="str">
            <v>JMQIS-11D-TL99</v>
          </cell>
          <cell r="B820" t="str">
            <v>JMQ 1.1 Dev Ed for Solaris</v>
          </cell>
          <cell r="C820">
            <v>0</v>
          </cell>
          <cell r="D820" t="str">
            <v>D</v>
          </cell>
        </row>
        <row r="821">
          <cell r="A821" t="str">
            <v>JMQX9-11B-T999</v>
          </cell>
          <cell r="B821" t="str">
            <v>JMQ 1.1 10 Pk Bus Ed Physical</v>
          </cell>
          <cell r="C821">
            <v>20825</v>
          </cell>
          <cell r="D821" t="str">
            <v>B</v>
          </cell>
        </row>
        <row r="822">
          <cell r="A822" t="str">
            <v>JMQXN-11B-TL99</v>
          </cell>
          <cell r="B822" t="str">
            <v>JMQ 1.1 Bus Ed 10 Pack for NT</v>
          </cell>
          <cell r="C822">
            <v>20825</v>
          </cell>
          <cell r="D822" t="str">
            <v>B</v>
          </cell>
        </row>
        <row r="823">
          <cell r="A823" t="str">
            <v>JMQXS-11B-TL99</v>
          </cell>
          <cell r="B823" t="str">
            <v>JMQ 1.1 Bus Ed 10 Pk Solaris</v>
          </cell>
          <cell r="C823">
            <v>20825</v>
          </cell>
          <cell r="D823" t="str">
            <v>B</v>
          </cell>
        </row>
        <row r="824">
          <cell r="A824" t="str">
            <v>JPCCI-110ND999</v>
          </cell>
          <cell r="B824" t="str">
            <v>JavaPC1.1, 100 RTU, 128bit</v>
          </cell>
          <cell r="C824">
            <v>12460</v>
          </cell>
          <cell r="D824" t="str">
            <v>B</v>
          </cell>
        </row>
        <row r="825">
          <cell r="A825" t="str">
            <v>JPCCI-110WD999</v>
          </cell>
          <cell r="B825" t="str">
            <v>JavaPC1.1, 100 RTU, 40bit</v>
          </cell>
          <cell r="C825">
            <v>12460</v>
          </cell>
          <cell r="D825" t="str">
            <v>B</v>
          </cell>
        </row>
        <row r="826">
          <cell r="A826" t="str">
            <v>JPCEI-110ND999</v>
          </cell>
          <cell r="B826" t="str">
            <v>JavaPC1.1, 250 RTU, 128bit</v>
          </cell>
          <cell r="C826">
            <v>28700</v>
          </cell>
          <cell r="D826" t="str">
            <v>B</v>
          </cell>
        </row>
        <row r="827">
          <cell r="A827" t="str">
            <v>JPCEI-110WD999</v>
          </cell>
          <cell r="B827" t="str">
            <v>JavaPC1.1, 250 RTU, 40bit</v>
          </cell>
          <cell r="C827">
            <v>28700</v>
          </cell>
          <cell r="D827" t="str">
            <v>B</v>
          </cell>
        </row>
        <row r="828">
          <cell r="A828" t="str">
            <v>JPCFI-110ND999</v>
          </cell>
          <cell r="B828" t="str">
            <v>JavaPC1.1, 500 RTU, 128bit</v>
          </cell>
          <cell r="C828">
            <v>53340</v>
          </cell>
          <cell r="D828" t="str">
            <v>B</v>
          </cell>
        </row>
        <row r="829">
          <cell r="A829" t="str">
            <v>JPCFI-110WD999</v>
          </cell>
          <cell r="B829" t="str">
            <v>JavaPC1.1, 500 RTU, 40bit</v>
          </cell>
          <cell r="C829">
            <v>53340</v>
          </cell>
          <cell r="D829" t="str">
            <v>B</v>
          </cell>
        </row>
        <row r="830">
          <cell r="A830" t="str">
            <v>JPCGI-110ND999</v>
          </cell>
          <cell r="B830" t="str">
            <v>JavaPC1.1, 1000 RTU, 128bit</v>
          </cell>
          <cell r="C830">
            <v>90300</v>
          </cell>
          <cell r="D830" t="str">
            <v>B</v>
          </cell>
        </row>
        <row r="831">
          <cell r="A831" t="str">
            <v>JPCGI-110WD999</v>
          </cell>
          <cell r="B831" t="str">
            <v>JavaPC1.1, 1000 RTU, 40bit</v>
          </cell>
          <cell r="C831">
            <v>90300</v>
          </cell>
          <cell r="D831" t="str">
            <v>B</v>
          </cell>
        </row>
        <row r="832">
          <cell r="A832" t="str">
            <v>JPCII-110ND999</v>
          </cell>
          <cell r="B832" t="str">
            <v>JavaPC1.1 single client,128bit</v>
          </cell>
          <cell r="C832">
            <v>139</v>
          </cell>
          <cell r="D832" t="str">
            <v>B</v>
          </cell>
        </row>
        <row r="833">
          <cell r="A833" t="str">
            <v>JPCII-110WD999</v>
          </cell>
          <cell r="B833" t="str">
            <v>JavaPC 1.1, 1 RTU, 40bit</v>
          </cell>
          <cell r="C833">
            <v>139</v>
          </cell>
          <cell r="D833" t="str">
            <v>B</v>
          </cell>
        </row>
        <row r="834">
          <cell r="A834" t="str">
            <v>JPCJI-110ND999</v>
          </cell>
          <cell r="B834" t="str">
            <v>JavaPC1.1, 5000 RTU, 128bit</v>
          </cell>
          <cell r="C834">
            <v>420000</v>
          </cell>
          <cell r="D834" t="str">
            <v>B</v>
          </cell>
        </row>
        <row r="835">
          <cell r="A835" t="str">
            <v>JPCJI-110WD999</v>
          </cell>
          <cell r="B835" t="str">
            <v>JavaPC1.1, 5000 RTU, 40bit</v>
          </cell>
          <cell r="C835">
            <v>420000</v>
          </cell>
          <cell r="D835" t="str">
            <v>B</v>
          </cell>
        </row>
        <row r="836">
          <cell r="A836" t="str">
            <v>JPCXI-110ND999</v>
          </cell>
          <cell r="B836" t="str">
            <v>JavaPC1.1, 10 RTU, 128bit</v>
          </cell>
          <cell r="C836">
            <v>1330</v>
          </cell>
          <cell r="D836" t="str">
            <v>B</v>
          </cell>
        </row>
        <row r="837">
          <cell r="A837" t="str">
            <v>JPCXI-110WD999</v>
          </cell>
          <cell r="B837" t="str">
            <v>JavaPC1.1, 10 RTU, 40bit</v>
          </cell>
          <cell r="C837">
            <v>1330</v>
          </cell>
          <cell r="D837" t="str">
            <v>B</v>
          </cell>
        </row>
        <row r="838">
          <cell r="A838" t="str">
            <v>JST-ENT</v>
          </cell>
          <cell r="B838" t="str">
            <v>JUMPSTART EX000 SERVERS</v>
          </cell>
          <cell r="C838">
            <v>0</v>
          </cell>
          <cell r="D838" t="str">
            <v>D</v>
          </cell>
        </row>
        <row r="839">
          <cell r="A839" t="str">
            <v>JWP99-200WW999</v>
          </cell>
          <cell r="B839" t="str">
            <v>Java WebSvr 2.0 CD 1 RTU intl</v>
          </cell>
          <cell r="C839">
            <v>413</v>
          </cell>
          <cell r="D839" t="str">
            <v>B</v>
          </cell>
        </row>
        <row r="840">
          <cell r="A840" t="str">
            <v>JWPBS-200WW999</v>
          </cell>
          <cell r="B840" t="str">
            <v>JAVA WbSr 2.0 Tu S Intl ESD</v>
          </cell>
          <cell r="C840">
            <v>413</v>
          </cell>
          <cell r="D840" t="str">
            <v>B</v>
          </cell>
        </row>
        <row r="841">
          <cell r="A841" t="str">
            <v>JWPBW-200WW999</v>
          </cell>
          <cell r="B841" t="str">
            <v>Jva WbSvr 2.0 Intl Win ESD</v>
          </cell>
          <cell r="C841">
            <v>413</v>
          </cell>
          <cell r="D841" t="str">
            <v>B</v>
          </cell>
        </row>
        <row r="842">
          <cell r="A842" t="str">
            <v>LMA9S-200-E999</v>
          </cell>
          <cell r="B842" t="str">
            <v>SW LIBMON 2.0 BP, RTU ATL ENG</v>
          </cell>
          <cell r="C842">
            <v>0</v>
          </cell>
          <cell r="D842" t="str">
            <v>D</v>
          </cell>
        </row>
        <row r="843">
          <cell r="A843" t="str">
            <v>LMA9S-200-E9U9</v>
          </cell>
          <cell r="B843" t="str">
            <v>SW LIBMON 2.0 BP, RTU UPGRADE</v>
          </cell>
          <cell r="C843">
            <v>489</v>
          </cell>
          <cell r="D843" t="str">
            <v>B</v>
          </cell>
        </row>
        <row r="844">
          <cell r="A844" t="str">
            <v>LMD9S-200-E999</v>
          </cell>
          <cell r="B844" t="str">
            <v>SW LIBMON 2.0 DOCS (ENG)</v>
          </cell>
          <cell r="C844">
            <v>140</v>
          </cell>
          <cell r="D844" t="str">
            <v>D</v>
          </cell>
        </row>
        <row r="845">
          <cell r="A845" t="str">
            <v>LMN9S-200-E999</v>
          </cell>
          <cell r="B845" t="str">
            <v>SW LIBMON 2.0 NON-ATL LIB ENG</v>
          </cell>
          <cell r="C845">
            <v>699</v>
          </cell>
          <cell r="D845" t="str">
            <v>B</v>
          </cell>
        </row>
        <row r="846">
          <cell r="A846" t="str">
            <v>LSB8S-551-S9T9</v>
          </cell>
          <cell r="B846" t="str">
            <v>Solstice Backup 5.5.1 Upgrade</v>
          </cell>
          <cell r="C846">
            <v>18620</v>
          </cell>
          <cell r="D846" t="str">
            <v>B</v>
          </cell>
        </row>
        <row r="847">
          <cell r="A847" t="str">
            <v>LSB9S-551-D9T9</v>
          </cell>
          <cell r="B847" t="str">
            <v>Solstice Data Backup Utility</v>
          </cell>
          <cell r="C847">
            <v>7000</v>
          </cell>
          <cell r="D847" t="str">
            <v>B</v>
          </cell>
        </row>
        <row r="848">
          <cell r="A848" t="str">
            <v>LSB9S-551-S9T9</v>
          </cell>
          <cell r="B848" t="str">
            <v>Solstice Backup 5.5.1 Upgrade</v>
          </cell>
          <cell r="C848">
            <v>18620</v>
          </cell>
          <cell r="D848" t="str">
            <v>B</v>
          </cell>
        </row>
        <row r="849">
          <cell r="A849" t="str">
            <v>LSB9S-551-W9T9</v>
          </cell>
          <cell r="B849" t="str">
            <v>Solstice Backup 5.5.1 Upgrade</v>
          </cell>
          <cell r="C849">
            <v>6440</v>
          </cell>
          <cell r="D849" t="str">
            <v>B</v>
          </cell>
        </row>
        <row r="850">
          <cell r="A850" t="str">
            <v>LSBC9-600-2023</v>
          </cell>
          <cell r="B850" t="str">
            <v>100 Client Connections</v>
          </cell>
          <cell r="C850">
            <v>25200</v>
          </cell>
          <cell r="D850" t="str">
            <v>B</v>
          </cell>
        </row>
        <row r="851">
          <cell r="A851" t="str">
            <v>LSBCS-551-99T9</v>
          </cell>
          <cell r="B851" t="str">
            <v>Autochanger Upgrade</v>
          </cell>
          <cell r="C851">
            <v>5320</v>
          </cell>
          <cell r="D851" t="str">
            <v>B</v>
          </cell>
        </row>
        <row r="852">
          <cell r="A852" t="str">
            <v>LSBDM-600-8562</v>
          </cell>
          <cell r="B852" t="str">
            <v>Enterprise App Module Doc</v>
          </cell>
          <cell r="C852">
            <v>70</v>
          </cell>
          <cell r="D852" t="str">
            <v>D</v>
          </cell>
        </row>
        <row r="853">
          <cell r="A853" t="str">
            <v>LSBDN-600-8561</v>
          </cell>
          <cell r="B853" t="str">
            <v>Enterprise App Module Doc</v>
          </cell>
          <cell r="C853">
            <v>70</v>
          </cell>
          <cell r="D853" t="str">
            <v>D</v>
          </cell>
        </row>
        <row r="854">
          <cell r="A854" t="str">
            <v>LSBDS-600-8560</v>
          </cell>
          <cell r="B854" t="str">
            <v>Enterprise App Module Doc</v>
          </cell>
          <cell r="C854">
            <v>70</v>
          </cell>
          <cell r="D854" t="str">
            <v>D</v>
          </cell>
        </row>
        <row r="855">
          <cell r="A855" t="str">
            <v>LSBDS-600-8563</v>
          </cell>
          <cell r="B855" t="str">
            <v>Enterprise App Module Doc</v>
          </cell>
          <cell r="C855">
            <v>70</v>
          </cell>
          <cell r="D855" t="str">
            <v>D</v>
          </cell>
        </row>
        <row r="856">
          <cell r="A856" t="str">
            <v>LSBDS-600-8564</v>
          </cell>
          <cell r="B856" t="str">
            <v>Enterprise App Module Doc</v>
          </cell>
          <cell r="C856">
            <v>70</v>
          </cell>
          <cell r="D856" t="str">
            <v>D</v>
          </cell>
        </row>
        <row r="857">
          <cell r="A857" t="str">
            <v>LSBDS-600-8565</v>
          </cell>
          <cell r="B857" t="str">
            <v>Enterprise App Module Doc</v>
          </cell>
          <cell r="C857">
            <v>70</v>
          </cell>
          <cell r="D857" t="str">
            <v>D</v>
          </cell>
        </row>
        <row r="858">
          <cell r="A858" t="str">
            <v>LSBDS-600-8566</v>
          </cell>
          <cell r="B858" t="str">
            <v>Enterprise App Module Doc</v>
          </cell>
          <cell r="C858">
            <v>70</v>
          </cell>
          <cell r="D858" t="str">
            <v>D</v>
          </cell>
        </row>
        <row r="859">
          <cell r="A859" t="str">
            <v>LSBDS-600-8570</v>
          </cell>
          <cell r="B859" t="str">
            <v>Solstice Backup Documentation</v>
          </cell>
          <cell r="C859">
            <v>70</v>
          </cell>
          <cell r="D859" t="str">
            <v>D</v>
          </cell>
        </row>
        <row r="860">
          <cell r="A860" t="str">
            <v>LSBDS-600-8580</v>
          </cell>
          <cell r="B860" t="str">
            <v>Enterprise App Module DB2</v>
          </cell>
          <cell r="C860">
            <v>70</v>
          </cell>
          <cell r="D860" t="str">
            <v>D</v>
          </cell>
        </row>
        <row r="861">
          <cell r="A861" t="str">
            <v>LSBES-551-99T9</v>
          </cell>
          <cell r="B861" t="str">
            <v>Autochanger Upgrade</v>
          </cell>
          <cell r="C861">
            <v>10710</v>
          </cell>
          <cell r="D861" t="str">
            <v>B</v>
          </cell>
        </row>
        <row r="862">
          <cell r="A862" t="str">
            <v>LSBIM-600-3305</v>
          </cell>
          <cell r="B862" t="str">
            <v>ClientPak for Macintosh</v>
          </cell>
          <cell r="C862">
            <v>2520</v>
          </cell>
          <cell r="D862" t="str">
            <v>B</v>
          </cell>
        </row>
        <row r="863">
          <cell r="A863" t="str">
            <v>LSBIN-600-2155</v>
          </cell>
          <cell r="B863" t="str">
            <v>Oracle 8+, Windows NT Client</v>
          </cell>
          <cell r="C863">
            <v>1680</v>
          </cell>
          <cell r="D863" t="str">
            <v>B</v>
          </cell>
        </row>
        <row r="864">
          <cell r="A864" t="str">
            <v>LSBIN-600-2954</v>
          </cell>
          <cell r="B864" t="str">
            <v>Enterprise App Module</v>
          </cell>
          <cell r="C864">
            <v>1680</v>
          </cell>
          <cell r="D864" t="str">
            <v>B</v>
          </cell>
        </row>
        <row r="865">
          <cell r="A865" t="str">
            <v>LSBIN-600-2955</v>
          </cell>
          <cell r="B865" t="str">
            <v>Enterprise App Module</v>
          </cell>
          <cell r="C865">
            <v>1680</v>
          </cell>
          <cell r="D865" t="str">
            <v>B</v>
          </cell>
        </row>
        <row r="866">
          <cell r="A866" t="str">
            <v>LSBIN-600-2957</v>
          </cell>
          <cell r="B866" t="str">
            <v>Enterprise App Module</v>
          </cell>
          <cell r="C866">
            <v>1680</v>
          </cell>
          <cell r="D866" t="str">
            <v>B</v>
          </cell>
        </row>
        <row r="867">
          <cell r="A867" t="str">
            <v>LSBIN-600-2959</v>
          </cell>
          <cell r="B867" t="str">
            <v>Enterprise App Module</v>
          </cell>
          <cell r="C867">
            <v>1680</v>
          </cell>
          <cell r="D867" t="str">
            <v>B</v>
          </cell>
        </row>
        <row r="868">
          <cell r="A868" t="str">
            <v>LSBIN-600-2965</v>
          </cell>
          <cell r="B868" t="str">
            <v>Enterprise App Module</v>
          </cell>
          <cell r="C868">
            <v>5040</v>
          </cell>
          <cell r="D868" t="str">
            <v>B</v>
          </cell>
        </row>
        <row r="869">
          <cell r="A869" t="str">
            <v>LSBIN-600-2979</v>
          </cell>
          <cell r="B869" t="str">
            <v>Enterprise App Module</v>
          </cell>
          <cell r="C869">
            <v>1680</v>
          </cell>
          <cell r="D869" t="str">
            <v>B</v>
          </cell>
        </row>
        <row r="870">
          <cell r="A870" t="str">
            <v>LSBIN-600-3304</v>
          </cell>
          <cell r="B870" t="str">
            <v>ClientPak for Windows NT</v>
          </cell>
          <cell r="C870">
            <v>2520</v>
          </cell>
          <cell r="D870" t="str">
            <v>B</v>
          </cell>
        </row>
        <row r="871">
          <cell r="A871" t="str">
            <v>LSBIS-600-2008</v>
          </cell>
          <cell r="B871" t="str">
            <v>Autochanger Software Module</v>
          </cell>
          <cell r="C871">
            <v>2520</v>
          </cell>
          <cell r="D871" t="str">
            <v>B</v>
          </cell>
        </row>
        <row r="872">
          <cell r="A872" t="str">
            <v>LSBIS-600-2009</v>
          </cell>
          <cell r="B872" t="str">
            <v>Autochanger Software Module</v>
          </cell>
          <cell r="C872">
            <v>8400</v>
          </cell>
          <cell r="D872" t="str">
            <v>B</v>
          </cell>
        </row>
        <row r="873">
          <cell r="A873" t="str">
            <v>LSBIS-600-2010</v>
          </cell>
          <cell r="B873" t="str">
            <v>Autochanger Software Module</v>
          </cell>
          <cell r="C873">
            <v>2940</v>
          </cell>
          <cell r="D873" t="str">
            <v>B</v>
          </cell>
        </row>
        <row r="874">
          <cell r="A874" t="str">
            <v>LSBIS-600-2013</v>
          </cell>
          <cell r="B874" t="str">
            <v>Autochanger Software Module</v>
          </cell>
          <cell r="C874">
            <v>5880</v>
          </cell>
          <cell r="D874" t="str">
            <v>B</v>
          </cell>
        </row>
        <row r="875">
          <cell r="A875" t="str">
            <v>LSBIS-600-2014</v>
          </cell>
          <cell r="B875" t="str">
            <v>Autochanger Software Module</v>
          </cell>
          <cell r="C875">
            <v>11690</v>
          </cell>
          <cell r="D875" t="str">
            <v>B</v>
          </cell>
        </row>
        <row r="876">
          <cell r="A876" t="str">
            <v>LSBIS-600-2025</v>
          </cell>
          <cell r="B876" t="str">
            <v>SNMP Module  for Solaris</v>
          </cell>
          <cell r="C876">
            <v>2520</v>
          </cell>
          <cell r="D876" t="str">
            <v>B</v>
          </cell>
        </row>
        <row r="877">
          <cell r="A877" t="str">
            <v>LSBIS-600-2030</v>
          </cell>
          <cell r="B877" t="str">
            <v>Archive Module, Solaris ver</v>
          </cell>
          <cell r="C877">
            <v>5880</v>
          </cell>
          <cell r="D877" t="str">
            <v>B</v>
          </cell>
        </row>
        <row r="878">
          <cell r="A878" t="str">
            <v>LSBIS-600-2032</v>
          </cell>
          <cell r="B878" t="str">
            <v>NDMP Support-1 connection</v>
          </cell>
          <cell r="C878">
            <v>11900</v>
          </cell>
          <cell r="D878" t="str">
            <v>B</v>
          </cell>
        </row>
        <row r="879">
          <cell r="A879" t="str">
            <v>LSBIS-600-2033</v>
          </cell>
          <cell r="B879" t="str">
            <v>NDMP Support-5 connection</v>
          </cell>
          <cell r="C879">
            <v>59503</v>
          </cell>
          <cell r="D879" t="str">
            <v>B</v>
          </cell>
        </row>
        <row r="880">
          <cell r="A880" t="str">
            <v>LSBIS-600-2034</v>
          </cell>
          <cell r="B880" t="str">
            <v>NDMP Support-25 connection</v>
          </cell>
          <cell r="C880">
            <v>297513</v>
          </cell>
          <cell r="D880" t="str">
            <v>B</v>
          </cell>
        </row>
        <row r="881">
          <cell r="A881" t="str">
            <v>LSBIS-600-2041</v>
          </cell>
          <cell r="B881" t="str">
            <v>Silo Software Module</v>
          </cell>
          <cell r="C881">
            <v>36540</v>
          </cell>
          <cell r="D881" t="str">
            <v>B</v>
          </cell>
        </row>
        <row r="882">
          <cell r="A882" t="str">
            <v>LSBIS-600-2043</v>
          </cell>
          <cell r="B882" t="str">
            <v>Autochanger Software Module</v>
          </cell>
          <cell r="C882">
            <v>15610</v>
          </cell>
          <cell r="D882" t="str">
            <v>B</v>
          </cell>
        </row>
        <row r="883">
          <cell r="A883" t="str">
            <v>LSBIS-600-2044</v>
          </cell>
          <cell r="B883" t="str">
            <v>Autochanger Software Module</v>
          </cell>
          <cell r="C883">
            <v>24920</v>
          </cell>
          <cell r="D883" t="str">
            <v>B</v>
          </cell>
        </row>
        <row r="884">
          <cell r="A884" t="str">
            <v>LSBIS-600-2046</v>
          </cell>
          <cell r="B884" t="str">
            <v>Autochanger Software Module</v>
          </cell>
          <cell r="C884">
            <v>36540</v>
          </cell>
          <cell r="D884" t="str">
            <v>B</v>
          </cell>
        </row>
        <row r="885">
          <cell r="A885" t="str">
            <v>LSBIS-600-2048</v>
          </cell>
          <cell r="B885" t="str">
            <v>Silo Software Module 1-512 vol</v>
          </cell>
          <cell r="C885">
            <v>29260</v>
          </cell>
          <cell r="D885" t="str">
            <v>B</v>
          </cell>
        </row>
        <row r="886">
          <cell r="A886" t="str">
            <v>LSBIS-600-2080</v>
          </cell>
          <cell r="B886" t="str">
            <v>Network Edition Storage Node f</v>
          </cell>
          <cell r="C886">
            <v>10080</v>
          </cell>
          <cell r="D886" t="str">
            <v>B</v>
          </cell>
        </row>
        <row r="887">
          <cell r="A887" t="str">
            <v>LSBIS-600-2102</v>
          </cell>
          <cell r="B887" t="str">
            <v>Network Edition for Solaris</v>
          </cell>
          <cell r="C887">
            <v>10080</v>
          </cell>
          <cell r="D887" t="str">
            <v>B</v>
          </cell>
        </row>
        <row r="888">
          <cell r="A888" t="str">
            <v>LSBIS-600-2106</v>
          </cell>
          <cell r="B888" t="str">
            <v>Workgroup Edition for Solaris</v>
          </cell>
          <cell r="C888">
            <v>5040</v>
          </cell>
          <cell r="D888" t="str">
            <v>B</v>
          </cell>
        </row>
        <row r="889">
          <cell r="A889" t="str">
            <v>LSBIS-600-2151</v>
          </cell>
          <cell r="B889" t="str">
            <v>Enterprise App Module</v>
          </cell>
          <cell r="C889">
            <v>9450</v>
          </cell>
          <cell r="D889" t="str">
            <v>B</v>
          </cell>
        </row>
        <row r="890">
          <cell r="A890" t="str">
            <v>LSBIS-600-2152</v>
          </cell>
          <cell r="B890" t="str">
            <v>Enterprise App Module</v>
          </cell>
          <cell r="C890">
            <v>9450</v>
          </cell>
          <cell r="D890" t="str">
            <v>B</v>
          </cell>
        </row>
        <row r="891">
          <cell r="A891" t="str">
            <v>LSBIS-600-2153</v>
          </cell>
          <cell r="B891" t="str">
            <v>Enterprise App Module</v>
          </cell>
          <cell r="C891">
            <v>9450</v>
          </cell>
          <cell r="D891" t="str">
            <v>B</v>
          </cell>
        </row>
        <row r="892">
          <cell r="A892" t="str">
            <v>LSBIS-600-2154</v>
          </cell>
          <cell r="B892" t="str">
            <v>Oracle 8+, Windows NT Client</v>
          </cell>
          <cell r="C892">
            <v>9435</v>
          </cell>
          <cell r="D892" t="str">
            <v>B</v>
          </cell>
        </row>
        <row r="893">
          <cell r="A893" t="str">
            <v>LSBIS-600-2161</v>
          </cell>
          <cell r="B893" t="str">
            <v>Enterprise App Module</v>
          </cell>
          <cell r="C893">
            <v>18900</v>
          </cell>
          <cell r="D893" t="str">
            <v>B</v>
          </cell>
        </row>
        <row r="894">
          <cell r="A894" t="str">
            <v>LSBIS-600-2194</v>
          </cell>
          <cell r="B894" t="str">
            <v>Enterprise App Module</v>
          </cell>
          <cell r="C894">
            <v>9435</v>
          </cell>
          <cell r="D894" t="str">
            <v>B</v>
          </cell>
        </row>
        <row r="895">
          <cell r="A895" t="str">
            <v>LSBIS-600-2195</v>
          </cell>
          <cell r="B895" t="str">
            <v>Enterprise App Module</v>
          </cell>
          <cell r="C895">
            <v>9450</v>
          </cell>
          <cell r="D895" t="str">
            <v>B</v>
          </cell>
        </row>
        <row r="896">
          <cell r="A896" t="str">
            <v>LSBIS-600-3300</v>
          </cell>
          <cell r="B896" t="str">
            <v>ClientPak for UNIX</v>
          </cell>
          <cell r="C896">
            <v>2520</v>
          </cell>
          <cell r="D896" t="str">
            <v>B</v>
          </cell>
        </row>
        <row r="897">
          <cell r="A897" t="str">
            <v>LSBIS-600-5080</v>
          </cell>
          <cell r="B897" t="str">
            <v>Power Edition Storage Node</v>
          </cell>
          <cell r="C897">
            <v>27300</v>
          </cell>
          <cell r="D897" t="str">
            <v>B</v>
          </cell>
        </row>
        <row r="898">
          <cell r="A898" t="str">
            <v>LSBIS-600-5102</v>
          </cell>
          <cell r="B898" t="str">
            <v>Power Edition for Solaris</v>
          </cell>
          <cell r="C898">
            <v>27300</v>
          </cell>
          <cell r="D898" t="str">
            <v>B</v>
          </cell>
        </row>
        <row r="899">
          <cell r="A899" t="str">
            <v>LSBIV-600-3303</v>
          </cell>
          <cell r="B899" t="str">
            <v>ClientPak for Netware</v>
          </cell>
          <cell r="C899">
            <v>2520</v>
          </cell>
          <cell r="D899" t="str">
            <v>B</v>
          </cell>
        </row>
        <row r="900">
          <cell r="A900" t="str">
            <v>LSBIW-600-3302</v>
          </cell>
          <cell r="B900" t="str">
            <v>ClientPak for PC Desktops</v>
          </cell>
          <cell r="C900">
            <v>2520</v>
          </cell>
          <cell r="D900" t="str">
            <v>B</v>
          </cell>
        </row>
        <row r="901">
          <cell r="A901" t="str">
            <v>LSBIX-600-3321</v>
          </cell>
          <cell r="B901" t="str">
            <v>ClientPak for Linux</v>
          </cell>
          <cell r="C901">
            <v>2520</v>
          </cell>
          <cell r="D901" t="str">
            <v>B</v>
          </cell>
        </row>
        <row r="902">
          <cell r="A902" t="str">
            <v>LSBLS-551-99T9</v>
          </cell>
          <cell r="B902" t="str">
            <v>Autochanger Upgrade</v>
          </cell>
          <cell r="C902">
            <v>4690</v>
          </cell>
          <cell r="D902" t="str">
            <v>B</v>
          </cell>
        </row>
        <row r="903">
          <cell r="A903" t="str">
            <v>LSBMS-600-2088</v>
          </cell>
          <cell r="B903" t="str">
            <v>Solstice Backup Media Kit</v>
          </cell>
          <cell r="C903">
            <v>140</v>
          </cell>
          <cell r="D903" t="str">
            <v>D</v>
          </cell>
        </row>
        <row r="904">
          <cell r="A904" t="str">
            <v>LSBUS-551-89T9</v>
          </cell>
          <cell r="B904" t="str">
            <v>SIlo Upg from 512 to Unlimited</v>
          </cell>
          <cell r="C904">
            <v>8680</v>
          </cell>
          <cell r="D904" t="str">
            <v>B</v>
          </cell>
        </row>
        <row r="905">
          <cell r="A905" t="str">
            <v>LSBUS-551-99T9</v>
          </cell>
          <cell r="B905" t="str">
            <v>Autochanger Upgrade</v>
          </cell>
          <cell r="C905">
            <v>13020</v>
          </cell>
          <cell r="D905" t="str">
            <v>B</v>
          </cell>
        </row>
        <row r="906">
          <cell r="A906" t="str">
            <v>LSBV9-600-2021</v>
          </cell>
          <cell r="B906" t="str">
            <v>5 Client Connections</v>
          </cell>
          <cell r="C906">
            <v>2100</v>
          </cell>
          <cell r="D906" t="str">
            <v>B</v>
          </cell>
        </row>
        <row r="907">
          <cell r="A907" t="str">
            <v>LSBXS-551-99T9</v>
          </cell>
          <cell r="B907" t="str">
            <v>Autochanger Upgrade</v>
          </cell>
          <cell r="C907">
            <v>4760</v>
          </cell>
          <cell r="D907" t="str">
            <v>B</v>
          </cell>
        </row>
        <row r="908">
          <cell r="A908" t="str">
            <v>LSBY9-600-2022</v>
          </cell>
          <cell r="B908" t="str">
            <v>25 Client Connections</v>
          </cell>
          <cell r="C908">
            <v>8400</v>
          </cell>
          <cell r="D908" t="str">
            <v>B</v>
          </cell>
        </row>
        <row r="909">
          <cell r="A909" t="str">
            <v>LSBYS-551-99T9</v>
          </cell>
          <cell r="B909" t="str">
            <v>Autochanger Upgrade</v>
          </cell>
          <cell r="C909">
            <v>3920</v>
          </cell>
          <cell r="D909" t="str">
            <v>B</v>
          </cell>
        </row>
        <row r="910">
          <cell r="A910" t="str">
            <v>LSLSO-600-2647</v>
          </cell>
          <cell r="B910" t="str">
            <v>Library Sharing License-NT</v>
          </cell>
          <cell r="C910">
            <v>2069</v>
          </cell>
          <cell r="D910" t="str">
            <v>B</v>
          </cell>
        </row>
        <row r="911">
          <cell r="A911" t="str">
            <v>LSLSO-600-2648</v>
          </cell>
          <cell r="B911" t="str">
            <v>Library Sharing License-UNIX</v>
          </cell>
          <cell r="C911">
            <v>7305</v>
          </cell>
          <cell r="D911" t="str">
            <v>B</v>
          </cell>
        </row>
        <row r="912">
          <cell r="A912" t="str">
            <v>LU0-9.1-P</v>
          </cell>
          <cell r="B912" t="str">
            <v>SUNLINK LU0 9.1, CD DOC LI</v>
          </cell>
          <cell r="C912">
            <v>3894</v>
          </cell>
          <cell r="D912" t="str">
            <v>B</v>
          </cell>
        </row>
        <row r="913">
          <cell r="A913" t="str">
            <v>MCBIS-500-T999</v>
          </cell>
          <cell r="B913" t="str">
            <v>COBOL 5.0 1RTU CD O/L-DOC 1RT</v>
          </cell>
          <cell r="C913">
            <v>3500</v>
          </cell>
          <cell r="D913" t="str">
            <v>B</v>
          </cell>
        </row>
        <row r="914">
          <cell r="A914" t="str">
            <v>MCBIS-600-T999</v>
          </cell>
          <cell r="B914" t="str">
            <v>COBOL 6.0 1RTU CD O/L-DOC 1RT</v>
          </cell>
          <cell r="C914">
            <v>3500</v>
          </cell>
          <cell r="D914" t="str">
            <v>B</v>
          </cell>
        </row>
        <row r="915">
          <cell r="A915" t="str">
            <v>MCBXS-500-R999</v>
          </cell>
          <cell r="B915" t="str">
            <v>COBOL 5.0 RT 10RTU CD</v>
          </cell>
          <cell r="C915">
            <v>1400</v>
          </cell>
          <cell r="D915" t="str">
            <v>B</v>
          </cell>
        </row>
        <row r="916">
          <cell r="A916" t="str">
            <v>MCBXS-600-R999</v>
          </cell>
          <cell r="B916" t="str">
            <v>COBOL 6.0 RT 1 10RTU CD</v>
          </cell>
          <cell r="C916">
            <v>1400</v>
          </cell>
          <cell r="D916" t="str">
            <v>B</v>
          </cell>
        </row>
        <row r="917">
          <cell r="A917" t="str">
            <v>MCS9S-100-9999</v>
          </cell>
          <cell r="B917" t="str">
            <v>StorEdge MC Streaming Srve S/W</v>
          </cell>
          <cell r="C917">
            <v>0</v>
          </cell>
          <cell r="D917" t="str">
            <v>H</v>
          </cell>
        </row>
        <row r="918">
          <cell r="A918" t="str">
            <v>MCSCS-100-9999</v>
          </cell>
          <cell r="B918" t="str">
            <v>StorEdge MC Streaming Srve S/W</v>
          </cell>
          <cell r="C918">
            <v>314475</v>
          </cell>
          <cell r="D918" t="str">
            <v>H</v>
          </cell>
        </row>
        <row r="919">
          <cell r="A919" t="str">
            <v>MCSIS-100-9999</v>
          </cell>
          <cell r="B919" t="str">
            <v>StorEdge MC Streaming Srve S/W</v>
          </cell>
          <cell r="C919">
            <v>4193</v>
          </cell>
          <cell r="D919" t="str">
            <v>H</v>
          </cell>
        </row>
        <row r="920">
          <cell r="A920" t="str">
            <v>MCSVS-100-9999</v>
          </cell>
          <cell r="B920" t="str">
            <v>StorEdge MC Streaming Srve S/W</v>
          </cell>
          <cell r="C920">
            <v>16772</v>
          </cell>
          <cell r="D920" t="str">
            <v>H</v>
          </cell>
        </row>
        <row r="921">
          <cell r="A921" t="str">
            <v>MCSXS-100-9999</v>
          </cell>
          <cell r="B921" t="str">
            <v>StorEdge MC Streaming Srve S/W</v>
          </cell>
          <cell r="C921">
            <v>33544</v>
          </cell>
          <cell r="D921" t="str">
            <v>H</v>
          </cell>
        </row>
        <row r="922">
          <cell r="A922" t="str">
            <v>MDT-4.1-P</v>
          </cell>
          <cell r="B922" t="str">
            <v>COBOL DEV KIT 4.1, CD DOC LI</v>
          </cell>
          <cell r="C922">
            <v>3290</v>
          </cell>
          <cell r="D922" t="str">
            <v>B</v>
          </cell>
        </row>
        <row r="923">
          <cell r="A923" t="str">
            <v>MDT-4.1-PU</v>
          </cell>
          <cell r="B923" t="str">
            <v>MFCOBOL 4.1 DEVLPR TOOLKIT UPG</v>
          </cell>
          <cell r="C923">
            <v>2118</v>
          </cell>
          <cell r="D923" t="str">
            <v>B</v>
          </cell>
        </row>
        <row r="924">
          <cell r="A924" t="str">
            <v>MM-286</v>
          </cell>
          <cell r="B924" t="str">
            <v>SUNTUTOR:NIS+ ADMINISTRATION</v>
          </cell>
          <cell r="C924">
            <v>904</v>
          </cell>
          <cell r="D924" t="str">
            <v>D</v>
          </cell>
        </row>
        <row r="925">
          <cell r="A925" t="str">
            <v>MOSX-ADD-4.1-L10</v>
          </cell>
          <cell r="B925" t="str">
            <v>COBOL OSX ADD 4.1, 10LI</v>
          </cell>
          <cell r="C925">
            <v>700</v>
          </cell>
          <cell r="D925" t="str">
            <v>B</v>
          </cell>
        </row>
        <row r="926">
          <cell r="A926" t="str">
            <v>MOSX-INI-4.1-S10</v>
          </cell>
          <cell r="B926" t="str">
            <v>COBOL OSX INIT 4.1, CD 10LI</v>
          </cell>
          <cell r="C926">
            <v>980</v>
          </cell>
          <cell r="D926" t="str">
            <v>B</v>
          </cell>
        </row>
        <row r="927">
          <cell r="A927" t="str">
            <v>N03-AA</v>
          </cell>
          <cell r="B927" t="str">
            <v>Netra t 1125, Base part, ATO</v>
          </cell>
          <cell r="C927">
            <v>5243</v>
          </cell>
          <cell r="D927" t="str">
            <v>H</v>
          </cell>
        </row>
        <row r="928">
          <cell r="A928" t="str">
            <v>N03-ULD1-9S-256AT</v>
          </cell>
          <cell r="B928" t="str">
            <v>Netra t1125,1x440MHz,256MB,18GB</v>
          </cell>
          <cell r="C928">
            <v>14993</v>
          </cell>
          <cell r="D928" t="str">
            <v>H</v>
          </cell>
        </row>
        <row r="929">
          <cell r="A929" t="str">
            <v>N03-ULD2-9S-1024AT</v>
          </cell>
          <cell r="B929" t="str">
            <v>Netra t1125,2x440MHz,1GB,1x18GB</v>
          </cell>
          <cell r="C929">
            <v>22493</v>
          </cell>
          <cell r="D929" t="str">
            <v>H</v>
          </cell>
        </row>
        <row r="930">
          <cell r="A930" t="str">
            <v>N03-ULD2-9S-2048AT</v>
          </cell>
          <cell r="B930" t="str">
            <v>Netra t1125,2x440MHz,2GB,2x18GB</v>
          </cell>
          <cell r="C930">
            <v>37493</v>
          </cell>
          <cell r="D930" t="str">
            <v>H</v>
          </cell>
        </row>
        <row r="931">
          <cell r="A931" t="str">
            <v>N03-ULD2-9S-2048AV</v>
          </cell>
          <cell r="B931" t="str">
            <v>Netra t1125,2x440MHz,2GB,2x36GB</v>
          </cell>
          <cell r="C931">
            <v>34493</v>
          </cell>
          <cell r="D931" t="str">
            <v>H</v>
          </cell>
        </row>
        <row r="932">
          <cell r="A932" t="str">
            <v>N03-ULD2-9S-512AT</v>
          </cell>
          <cell r="B932" t="str">
            <v>Netra t1125,2x440MHz,512MB,18GB</v>
          </cell>
          <cell r="C932">
            <v>22493</v>
          </cell>
          <cell r="D932" t="str">
            <v>H</v>
          </cell>
        </row>
        <row r="933">
          <cell r="A933" t="str">
            <v>N04-AA</v>
          </cell>
          <cell r="B933" t="str">
            <v>NETRA T 1120, Base part, ATO</v>
          </cell>
          <cell r="C933">
            <v>5243</v>
          </cell>
          <cell r="D933" t="str">
            <v>H</v>
          </cell>
        </row>
        <row r="934">
          <cell r="A934" t="str">
            <v>N04-ULD1-9S-256AT</v>
          </cell>
          <cell r="B934" t="str">
            <v>Netra t1120,1x440MHz,256MB,18GB</v>
          </cell>
          <cell r="C934">
            <v>14993</v>
          </cell>
          <cell r="D934" t="str">
            <v>H</v>
          </cell>
        </row>
        <row r="935">
          <cell r="A935" t="str">
            <v>N04-ULD2-9S-1024AT</v>
          </cell>
          <cell r="B935" t="str">
            <v>Netra t1120,2x440MHz,1GB,1x18GB</v>
          </cell>
          <cell r="C935">
            <v>22493</v>
          </cell>
          <cell r="D935" t="str">
            <v>H</v>
          </cell>
        </row>
        <row r="936">
          <cell r="A936" t="str">
            <v>N04-ULD2-9S-2048AT</v>
          </cell>
          <cell r="B936" t="str">
            <v>Netra t1120,2x440MHz,2GB,2x8GB</v>
          </cell>
          <cell r="C936">
            <v>34993</v>
          </cell>
          <cell r="D936" t="str">
            <v>H</v>
          </cell>
        </row>
        <row r="937">
          <cell r="A937" t="str">
            <v>N04-ULD2-9S-2048AV</v>
          </cell>
          <cell r="B937" t="str">
            <v>Netra t1120,2x440MHz,2GB,2x36GB</v>
          </cell>
          <cell r="C937">
            <v>34493</v>
          </cell>
          <cell r="D937" t="str">
            <v>H</v>
          </cell>
        </row>
        <row r="938">
          <cell r="A938" t="str">
            <v>N04-ULD2-9S-512AT</v>
          </cell>
          <cell r="B938" t="str">
            <v>Netra t1120,2x440MHz,512MB,18GB</v>
          </cell>
          <cell r="C938">
            <v>22493</v>
          </cell>
          <cell r="D938" t="str">
            <v>H</v>
          </cell>
        </row>
        <row r="939">
          <cell r="A939" t="str">
            <v>N06-UGB1-9S064AT1</v>
          </cell>
          <cell r="B939" t="str">
            <v>Netra t1 AC, 360MHz 64Mb 18Gb</v>
          </cell>
          <cell r="C939">
            <v>4193</v>
          </cell>
          <cell r="D939" t="str">
            <v>H</v>
          </cell>
        </row>
        <row r="940">
          <cell r="A940" t="str">
            <v>N06-UGB1-9S064AT5</v>
          </cell>
          <cell r="B940" t="str">
            <v>Netra t1 AC 360MHz 64Mb 18Gb</v>
          </cell>
          <cell r="C940">
            <v>26565</v>
          </cell>
          <cell r="D940" t="str">
            <v>A</v>
          </cell>
        </row>
        <row r="941">
          <cell r="A941" t="str">
            <v>N06-UGB1-9S512AT1</v>
          </cell>
          <cell r="B941" t="str">
            <v>Netra t 1 AC,360MHz 512MB,18GB</v>
          </cell>
          <cell r="C941">
            <v>8393</v>
          </cell>
          <cell r="D941" t="str">
            <v>H</v>
          </cell>
        </row>
        <row r="942">
          <cell r="A942" t="str">
            <v>N06-UGB1-9S512AT5</v>
          </cell>
          <cell r="B942" t="str">
            <v>Netra t1 AC,360Mz,512M,18G,5pk</v>
          </cell>
          <cell r="C942">
            <v>46515</v>
          </cell>
          <cell r="D942" t="str">
            <v>A</v>
          </cell>
        </row>
        <row r="943">
          <cell r="A943" t="str">
            <v>N06-UKC1-9S100AT1</v>
          </cell>
          <cell r="B943" t="str">
            <v>t1 AC,440MHz,1GB,1x18G,1Pk</v>
          </cell>
          <cell r="C943">
            <v>13153</v>
          </cell>
          <cell r="D943" t="str">
            <v>H</v>
          </cell>
        </row>
        <row r="944">
          <cell r="A944" t="str">
            <v>N06-UKC1-9S256AT1</v>
          </cell>
          <cell r="B944" t="str">
            <v>Netra t1 AC 440MHz 256Mb 18Gb</v>
          </cell>
          <cell r="C944">
            <v>7413</v>
          </cell>
          <cell r="D944" t="str">
            <v>H</v>
          </cell>
        </row>
        <row r="945">
          <cell r="A945" t="str">
            <v>N06-UKC1-9S256AT5</v>
          </cell>
          <cell r="B945" t="str">
            <v>Netra t1 AC 440MHz 256Mb 18Gb</v>
          </cell>
          <cell r="C945">
            <v>49840</v>
          </cell>
          <cell r="D945" t="str">
            <v>A</v>
          </cell>
        </row>
        <row r="946">
          <cell r="A946" t="str">
            <v>N06-UKC1-9S512AT1</v>
          </cell>
          <cell r="B946" t="str">
            <v>Netra t1 AC, 440 512MB 18GB 1</v>
          </cell>
          <cell r="C946">
            <v>10213</v>
          </cell>
          <cell r="D946" t="str">
            <v>H</v>
          </cell>
        </row>
        <row r="947">
          <cell r="A947" t="str">
            <v>N06-UKC1-9S512AT5</v>
          </cell>
          <cell r="B947" t="str">
            <v>Netra t1 AC, 440 512MB 18GB 5P</v>
          </cell>
          <cell r="C947">
            <v>66465</v>
          </cell>
          <cell r="D947" t="str">
            <v>A</v>
          </cell>
        </row>
        <row r="948">
          <cell r="A948" t="str">
            <v>N061UGB1-9S064AT1</v>
          </cell>
          <cell r="B948" t="str">
            <v>Netra t1 AC, 360MHz 64MB 18GB</v>
          </cell>
          <cell r="C948">
            <v>4193</v>
          </cell>
          <cell r="D948" t="str">
            <v>H</v>
          </cell>
        </row>
        <row r="949">
          <cell r="A949" t="str">
            <v>N061UGB1-9S064AT5</v>
          </cell>
          <cell r="B949" t="str">
            <v>Netra t1 AC, 360MHz 64MB 18GB</v>
          </cell>
          <cell r="C949">
            <v>18165</v>
          </cell>
          <cell r="D949" t="str">
            <v>H</v>
          </cell>
        </row>
        <row r="950">
          <cell r="A950" t="str">
            <v>N061UGB1-9S512AT1</v>
          </cell>
          <cell r="B950" t="str">
            <v>Netra t1 AC, 360MHz 512MB 18GB</v>
          </cell>
          <cell r="C950">
            <v>8393</v>
          </cell>
          <cell r="D950" t="str">
            <v>H</v>
          </cell>
        </row>
        <row r="951">
          <cell r="A951" t="str">
            <v>N061UKC1-9S100AT1</v>
          </cell>
          <cell r="B951" t="str">
            <v>Netra t1 AC, 440MHz,1GB,18GB</v>
          </cell>
          <cell r="C951">
            <v>13153</v>
          </cell>
          <cell r="D951" t="str">
            <v>H</v>
          </cell>
        </row>
        <row r="952">
          <cell r="A952" t="str">
            <v>N061UKC1-9S100AT5</v>
          </cell>
          <cell r="B952" t="str">
            <v>Netra t1 AC, 440MHz,1GB,18GB,5PK</v>
          </cell>
          <cell r="C952">
            <v>62265</v>
          </cell>
          <cell r="D952" t="str">
            <v>H</v>
          </cell>
        </row>
        <row r="953">
          <cell r="A953" t="str">
            <v>N061UKC1-9S256AT1</v>
          </cell>
          <cell r="B953" t="str">
            <v>Netra t1 AC, 440MHz,256MB,18GB</v>
          </cell>
          <cell r="C953">
            <v>7413</v>
          </cell>
          <cell r="D953" t="str">
            <v>H</v>
          </cell>
        </row>
        <row r="954">
          <cell r="A954" t="str">
            <v>N061UKC1-9S256AT5</v>
          </cell>
          <cell r="B954" t="str">
            <v>Netra t1 AC, 440MHz,256MB,18GB</v>
          </cell>
          <cell r="C954">
            <v>35315</v>
          </cell>
          <cell r="D954" t="str">
            <v>H</v>
          </cell>
        </row>
        <row r="955">
          <cell r="A955" t="str">
            <v>N061UKC1-9S512AT1</v>
          </cell>
          <cell r="B955" t="str">
            <v>Netra t1 AC, 440MHz,512MB,18GB</v>
          </cell>
          <cell r="C955">
            <v>10213</v>
          </cell>
          <cell r="D955" t="str">
            <v>H</v>
          </cell>
        </row>
        <row r="956">
          <cell r="A956" t="str">
            <v>N061UKC1-9S512AT5</v>
          </cell>
          <cell r="B956" t="str">
            <v>Netra t1 AC, 440MHz,512MB,18GB 5PK</v>
          </cell>
          <cell r="C956">
            <v>48965</v>
          </cell>
          <cell r="D956" t="str">
            <v>H</v>
          </cell>
        </row>
        <row r="957">
          <cell r="A957" t="str">
            <v>N061UKC1-9S512EJ1</v>
          </cell>
          <cell r="B957" t="str">
            <v>Netra t1 AC, 440MHz,512MB,18GB&amp;CD</v>
          </cell>
          <cell r="C957">
            <v>11613</v>
          </cell>
          <cell r="D957" t="str">
            <v>H</v>
          </cell>
        </row>
        <row r="958">
          <cell r="A958" t="str">
            <v>N061UKC1-9S512EJ5</v>
          </cell>
          <cell r="B958" t="str">
            <v>Netra t1 AC, 440MHz,512MB,18GB&amp;CD 5PK</v>
          </cell>
          <cell r="C958">
            <v>55615</v>
          </cell>
          <cell r="D958" t="str">
            <v>H</v>
          </cell>
        </row>
        <row r="959">
          <cell r="A959" t="str">
            <v>N07-UKC1-9S256AT1</v>
          </cell>
          <cell r="B959" t="str">
            <v>Netra t1 DC 440MHz 256Mb 18GB</v>
          </cell>
          <cell r="C959">
            <v>7413</v>
          </cell>
          <cell r="D959" t="str">
            <v>H</v>
          </cell>
        </row>
        <row r="960">
          <cell r="A960" t="str">
            <v>N07-UKC1-9S256AT5</v>
          </cell>
          <cell r="B960" t="str">
            <v>Netra t1 DC 440MHz 256Mb 18Gb</v>
          </cell>
          <cell r="C960">
            <v>49840</v>
          </cell>
          <cell r="D960" t="str">
            <v>A</v>
          </cell>
        </row>
        <row r="961">
          <cell r="A961" t="str">
            <v>N07-UKC1-9S512AT1</v>
          </cell>
          <cell r="B961" t="str">
            <v>Netra t1 DC,440Mz,512M,18G,1Pk</v>
          </cell>
          <cell r="C961">
            <v>10213</v>
          </cell>
          <cell r="D961" t="str">
            <v>H</v>
          </cell>
        </row>
        <row r="962">
          <cell r="A962" t="str">
            <v>N07-UKC1-9S512AT5</v>
          </cell>
          <cell r="B962" t="str">
            <v>Netra t1 DC,440Mz,512M,18G,5Pk</v>
          </cell>
          <cell r="C962">
            <v>66465</v>
          </cell>
          <cell r="D962" t="str">
            <v>A</v>
          </cell>
        </row>
        <row r="963">
          <cell r="A963" t="str">
            <v>N071UKC1-9S256AT1</v>
          </cell>
          <cell r="B963" t="str">
            <v>Netra t1 DC,440Mz,256MB,18GB</v>
          </cell>
          <cell r="C963">
            <v>7413</v>
          </cell>
          <cell r="D963" t="str">
            <v>H</v>
          </cell>
        </row>
        <row r="964">
          <cell r="A964" t="str">
            <v>N071UKC1-9S512AT1</v>
          </cell>
          <cell r="B964" t="str">
            <v>Netra t1 DC,440Mz,512MB,18GB</v>
          </cell>
          <cell r="C964">
            <v>10213</v>
          </cell>
          <cell r="D964" t="str">
            <v>H</v>
          </cell>
        </row>
        <row r="965">
          <cell r="A965" t="str">
            <v>N14-AA</v>
          </cell>
          <cell r="B965" t="str">
            <v>Netra t 1405 (AC) Base config</v>
          </cell>
          <cell r="C965">
            <v>11053</v>
          </cell>
          <cell r="D965" t="str">
            <v>H</v>
          </cell>
        </row>
        <row r="966">
          <cell r="A966" t="str">
            <v>N14-ULD1-9S-256AT</v>
          </cell>
          <cell r="B966" t="str">
            <v>Netra t1405,1x440MHz,256MB,18GB</v>
          </cell>
          <cell r="C966">
            <v>19593</v>
          </cell>
          <cell r="D966" t="str">
            <v>H</v>
          </cell>
        </row>
        <row r="967">
          <cell r="A967" t="str">
            <v>N14-ULD2-9S-1024AT</v>
          </cell>
          <cell r="B967" t="str">
            <v>Netra t1405,2x440MHz,1GB,2*18G</v>
          </cell>
          <cell r="C967">
            <v>30793</v>
          </cell>
          <cell r="D967" t="str">
            <v>H</v>
          </cell>
        </row>
        <row r="968">
          <cell r="A968" t="str">
            <v>N14-ULD2-9S-2048AV</v>
          </cell>
          <cell r="B968" t="str">
            <v>Netra t1405,2x440MHz,2GB,2*36GB</v>
          </cell>
          <cell r="C968">
            <v>39193</v>
          </cell>
          <cell r="D968" t="str">
            <v>H</v>
          </cell>
        </row>
        <row r="969">
          <cell r="A969" t="str">
            <v>N14-ULD2-9S-512AT</v>
          </cell>
          <cell r="B969" t="str">
            <v>Netra t1405,2x440MHz,512MB,2*18GB</v>
          </cell>
          <cell r="C969">
            <v>42273</v>
          </cell>
          <cell r="D969" t="str">
            <v>A</v>
          </cell>
        </row>
        <row r="970">
          <cell r="A970" t="str">
            <v>N14-ULD4-9S-1024AT</v>
          </cell>
          <cell r="B970" t="str">
            <v>Netra t1405,4x440MHz,1GB,2*18GB</v>
          </cell>
          <cell r="C970">
            <v>62993</v>
          </cell>
          <cell r="D970" t="str">
            <v>A</v>
          </cell>
        </row>
        <row r="971">
          <cell r="A971" t="str">
            <v>N14-ULD4-9S-4096AT</v>
          </cell>
          <cell r="B971" t="str">
            <v>Netra t1405,4x440MHz,4GB,2*18GB</v>
          </cell>
          <cell r="C971">
            <v>58793</v>
          </cell>
          <cell r="D971" t="str">
            <v>H</v>
          </cell>
        </row>
        <row r="972">
          <cell r="A972" t="str">
            <v>N14-ULD4-9S-4096AV</v>
          </cell>
          <cell r="B972" t="str">
            <v>Netra t1405,4x440MHz,4GB,2*36GB</v>
          </cell>
          <cell r="C972">
            <v>58793</v>
          </cell>
          <cell r="D972" t="str">
            <v>H</v>
          </cell>
        </row>
        <row r="973">
          <cell r="A973" t="str">
            <v>N15-AA</v>
          </cell>
          <cell r="B973" t="str">
            <v>NETRA T 1400 (DC) Base config</v>
          </cell>
          <cell r="C973">
            <v>11053</v>
          </cell>
          <cell r="D973" t="str">
            <v>H</v>
          </cell>
        </row>
        <row r="974">
          <cell r="A974" t="str">
            <v>N15-ULD1-9S-256AT</v>
          </cell>
          <cell r="B974" t="str">
            <v>Netra t1400,1x440MHz,256MB,18GB</v>
          </cell>
          <cell r="C974">
            <v>19593</v>
          </cell>
          <cell r="D974" t="str">
            <v>H</v>
          </cell>
        </row>
        <row r="975">
          <cell r="A975" t="str">
            <v>N15-ULD2-9S-1024AT</v>
          </cell>
          <cell r="B975" t="str">
            <v>Netra t1400,2x440MHz,1GB,2*18GB</v>
          </cell>
          <cell r="C975">
            <v>30793</v>
          </cell>
          <cell r="D975" t="str">
            <v>H</v>
          </cell>
        </row>
        <row r="976">
          <cell r="A976" t="str">
            <v>N15-ULD2-9S-2048AV</v>
          </cell>
          <cell r="B976" t="str">
            <v>Netra t1400,2x440MHz,2GB,2*36GB</v>
          </cell>
          <cell r="C976">
            <v>39193</v>
          </cell>
          <cell r="D976" t="str">
            <v>H</v>
          </cell>
        </row>
        <row r="977">
          <cell r="A977" t="str">
            <v>N15-ULD2-9S-512AT</v>
          </cell>
          <cell r="B977" t="str">
            <v>Netra t1400,2x440MHz,512M,2*18G</v>
          </cell>
          <cell r="C977">
            <v>42273</v>
          </cell>
          <cell r="D977" t="str">
            <v>A</v>
          </cell>
        </row>
        <row r="978">
          <cell r="A978" t="str">
            <v>N15-ULD4-9S-1024AT</v>
          </cell>
          <cell r="B978" t="str">
            <v>Netra t1400,4x440MHz,1GB,2*18GB</v>
          </cell>
          <cell r="C978">
            <v>65167</v>
          </cell>
          <cell r="D978" t="str">
            <v>A</v>
          </cell>
        </row>
        <row r="979">
          <cell r="A979" t="str">
            <v>N15-ULD4-9S-4096AT</v>
          </cell>
          <cell r="B979" t="str">
            <v>Netra t1400,4x440MHz,4GB,2*18GB</v>
          </cell>
          <cell r="C979">
            <v>58793</v>
          </cell>
          <cell r="D979" t="str">
            <v>H</v>
          </cell>
        </row>
        <row r="980">
          <cell r="A980" t="str">
            <v>N15-ULD4-9S-4096AV</v>
          </cell>
          <cell r="B980" t="str">
            <v>Netra t1400,4x440MHz,4GB,2*36GB</v>
          </cell>
          <cell r="C980">
            <v>58793</v>
          </cell>
          <cell r="D980" t="str">
            <v>H</v>
          </cell>
        </row>
        <row r="981">
          <cell r="A981" t="str">
            <v>N19-UJE1-9S-102AT1</v>
          </cell>
          <cell r="B981" t="str">
            <v>Netra X1 400Mhz,1GB, 2x20GB</v>
          </cell>
          <cell r="C981">
            <v>4893</v>
          </cell>
          <cell r="D981" t="str">
            <v>H</v>
          </cell>
        </row>
        <row r="982">
          <cell r="A982" t="str">
            <v>N19-UJE1-9S-128AT1</v>
          </cell>
          <cell r="B982" t="str">
            <v>Netra X1 400Mhz,128MB,20GB</v>
          </cell>
          <cell r="C982">
            <v>1582</v>
          </cell>
          <cell r="D982" t="str">
            <v>H</v>
          </cell>
        </row>
        <row r="983">
          <cell r="A983" t="str">
            <v>N19-UJE1-9S-128ATW</v>
          </cell>
          <cell r="B983" t="str">
            <v>Netra X1 400Mhz,128MB,20GB (Web)</v>
          </cell>
          <cell r="C983">
            <v>1393</v>
          </cell>
          <cell r="D983" t="str">
            <v>D</v>
          </cell>
        </row>
        <row r="984">
          <cell r="A984" t="str">
            <v>N19-UJE1-9S-512AT1</v>
          </cell>
          <cell r="B984" t="str">
            <v>Netra X1 400Mhz,512MB,20GB</v>
          </cell>
          <cell r="C984">
            <v>2793</v>
          </cell>
          <cell r="D984" t="str">
            <v>H</v>
          </cell>
        </row>
        <row r="985">
          <cell r="A985" t="str">
            <v>N21-AA</v>
          </cell>
          <cell r="B985" t="str">
            <v>Netra t1 200, Base part, CTO</v>
          </cell>
          <cell r="C985">
            <v>2380</v>
          </cell>
          <cell r="D985" t="str">
            <v>H</v>
          </cell>
        </row>
        <row r="986">
          <cell r="A986" t="str">
            <v>N21AUPE1-9S-102AT1</v>
          </cell>
          <cell r="B986" t="str">
            <v>Netra t1 AC200 500Mhz,1GB,2x18GB</v>
          </cell>
          <cell r="C986">
            <v>8393</v>
          </cell>
          <cell r="D986" t="str">
            <v>H</v>
          </cell>
        </row>
        <row r="987">
          <cell r="A987" t="str">
            <v>N21AUPE1-9S-256AT1</v>
          </cell>
          <cell r="B987" t="str">
            <v>Netra t1 AC200 500Mhz,256MB,18GB</v>
          </cell>
          <cell r="C987">
            <v>4193</v>
          </cell>
          <cell r="D987" t="str">
            <v>H</v>
          </cell>
        </row>
        <row r="988">
          <cell r="A988" t="str">
            <v>N21AUPE1-9S-512AT1</v>
          </cell>
          <cell r="B988" t="str">
            <v>Netra t1 AC200 500Mhz,5126MB,18GB</v>
          </cell>
          <cell r="C988">
            <v>4893</v>
          </cell>
          <cell r="D988" t="str">
            <v>H</v>
          </cell>
        </row>
        <row r="989">
          <cell r="A989" t="str">
            <v>NDAD9-500-9999</v>
          </cell>
          <cell r="B989" t="str">
            <v>Doc set,netd 5.0</v>
          </cell>
          <cell r="C989">
            <v>350</v>
          </cell>
          <cell r="D989" t="str">
            <v>J</v>
          </cell>
        </row>
        <row r="990">
          <cell r="A990" t="str">
            <v>NDALS-500-I999</v>
          </cell>
          <cell r="B990" t="str">
            <v>NetD 5.0 App dev svr,SLRS,25ac</v>
          </cell>
          <cell r="C990">
            <v>21000</v>
          </cell>
          <cell r="D990" t="str">
            <v>J</v>
          </cell>
        </row>
        <row r="991">
          <cell r="A991" t="str">
            <v>NDR9S-200-9999</v>
          </cell>
          <cell r="B991" t="str">
            <v>SNDR 2.0 Media Kit</v>
          </cell>
          <cell r="C991">
            <v>140</v>
          </cell>
          <cell r="D991" t="str">
            <v>D</v>
          </cell>
        </row>
        <row r="992">
          <cell r="A992" t="str">
            <v>NDR9S-999-D999</v>
          </cell>
          <cell r="B992" t="str">
            <v>SNDR 2.0 Toer 2 License</v>
          </cell>
          <cell r="C992">
            <v>23800</v>
          </cell>
          <cell r="D992" t="str">
            <v>B</v>
          </cell>
        </row>
        <row r="993">
          <cell r="A993" t="str">
            <v>NDR9S-999-E999</v>
          </cell>
          <cell r="B993" t="str">
            <v>SNDR 2.0 Toer 3 License</v>
          </cell>
          <cell r="C993">
            <v>49000</v>
          </cell>
          <cell r="D993" t="str">
            <v>B</v>
          </cell>
        </row>
        <row r="994">
          <cell r="A994" t="str">
            <v>NDR9S-999-S999</v>
          </cell>
          <cell r="B994" t="str">
            <v>SNDR 2.0 Toer 4 License</v>
          </cell>
          <cell r="C994">
            <v>100800</v>
          </cell>
          <cell r="D994" t="str">
            <v>B</v>
          </cell>
        </row>
        <row r="995">
          <cell r="A995" t="str">
            <v>NDR9S-999-W999</v>
          </cell>
          <cell r="B995" t="str">
            <v>SNDR 2.0 Toer 1 License</v>
          </cell>
          <cell r="C995">
            <v>12600</v>
          </cell>
          <cell r="D995" t="str">
            <v>B</v>
          </cell>
        </row>
        <row r="996">
          <cell r="A996" t="str">
            <v>NDSI9-500-I999</v>
          </cell>
          <cell r="B996" t="str">
            <v>NetD App Svr Dev Stu Sgl Win nt/98</v>
          </cell>
          <cell r="C996">
            <v>1253</v>
          </cell>
          <cell r="D996" t="str">
            <v>J</v>
          </cell>
        </row>
        <row r="997">
          <cell r="A997" t="str">
            <v>NDSIN-500-T9D9</v>
          </cell>
          <cell r="B997" t="str">
            <v>EVAL CD,NETD5.0 WIN NT/98</v>
          </cell>
          <cell r="C997">
            <v>0</v>
          </cell>
          <cell r="D997" t="str">
            <v>D</v>
          </cell>
        </row>
        <row r="998">
          <cell r="A998" t="str">
            <v>NDSIS-500-T9D9</v>
          </cell>
          <cell r="B998" t="str">
            <v>EVAL CD,NETD5.0 SLRS/SPARC</v>
          </cell>
          <cell r="C998">
            <v>0</v>
          </cell>
          <cell r="D998" t="str">
            <v>D</v>
          </cell>
        </row>
        <row r="999">
          <cell r="A999" t="str">
            <v>NDSV9-500-I999</v>
          </cell>
          <cell r="B999" t="str">
            <v>NetD5.0 App dev svr 5pk nt/98</v>
          </cell>
          <cell r="C999">
            <v>5593</v>
          </cell>
          <cell r="D999" t="str">
            <v>J</v>
          </cell>
        </row>
        <row r="1000">
          <cell r="A1000" t="str">
            <v>NFCC9-311-9999</v>
          </cell>
          <cell r="B1000" t="str">
            <v>NFSC 3.1.1, 100LIC</v>
          </cell>
          <cell r="C1000">
            <v>6300</v>
          </cell>
          <cell r="D1000" t="str">
            <v>B</v>
          </cell>
        </row>
        <row r="1001">
          <cell r="A1001" t="str">
            <v>NFCF9-311-9999</v>
          </cell>
          <cell r="B1001" t="str">
            <v>NFSC 3.1.1, 500LIC</v>
          </cell>
          <cell r="C1001">
            <v>28700</v>
          </cell>
          <cell r="D1001" t="str">
            <v>B</v>
          </cell>
        </row>
        <row r="1002">
          <cell r="A1002" t="str">
            <v>NRSIS-100-B9AS</v>
          </cell>
          <cell r="B1002" t="str">
            <v>NETRA N.RES.+R.MEM SW/112x</v>
          </cell>
          <cell r="C1002">
            <v>4193</v>
          </cell>
          <cell r="D1002" t="str">
            <v>B</v>
          </cell>
        </row>
        <row r="1003">
          <cell r="A1003" t="str">
            <v>NRSIS-100-G9AS</v>
          </cell>
          <cell r="B1003" t="str">
            <v>NETRA N.RES.+R.MEM SW/140x</v>
          </cell>
          <cell r="C1003">
            <v>5593</v>
          </cell>
          <cell r="D1003" t="str">
            <v>B</v>
          </cell>
        </row>
        <row r="1004">
          <cell r="A1004" t="str">
            <v>NRSIS-100-I92S</v>
          </cell>
          <cell r="B1004" t="str">
            <v>RTU-NETRA N.RES.+R.MEM SW/ct</v>
          </cell>
          <cell r="C1004">
            <v>2793</v>
          </cell>
          <cell r="D1004" t="str">
            <v>B</v>
          </cell>
        </row>
        <row r="1005">
          <cell r="A1005" t="str">
            <v>NRSIS-100-I9AS</v>
          </cell>
          <cell r="B1005" t="str">
            <v>NETRA N.RES.+R.MEM SW/ct/t1</v>
          </cell>
          <cell r="C1005">
            <v>2793</v>
          </cell>
          <cell r="D1005" t="str">
            <v>B</v>
          </cell>
        </row>
        <row r="1006">
          <cell r="A1006" t="str">
            <v>NS-ARY-A</v>
          </cell>
          <cell r="B1006" t="str">
            <v>Netra st A1000/D1000 fam. CTO</v>
          </cell>
          <cell r="C1006">
            <v>0</v>
          </cell>
          <cell r="D1006" t="str">
            <v>A</v>
          </cell>
        </row>
        <row r="1007">
          <cell r="A1007" t="str">
            <v>NS-ARY-OPTIONS</v>
          </cell>
          <cell r="B1007" t="str">
            <v>Netra st A1000/D1000 opt CTO</v>
          </cell>
          <cell r="C1007">
            <v>0</v>
          </cell>
          <cell r="D1007" t="str">
            <v>D</v>
          </cell>
        </row>
        <row r="1008">
          <cell r="A1008" t="str">
            <v>NS-DSKD130-54GAC</v>
          </cell>
          <cell r="B1008" t="str">
            <v>Netra st D130, 3x18GB, AC, CTO</v>
          </cell>
          <cell r="C1008">
            <v>5093</v>
          </cell>
          <cell r="D1008" t="str">
            <v>H</v>
          </cell>
        </row>
        <row r="1009">
          <cell r="A1009" t="str">
            <v>NS-DSKD130-72GAC</v>
          </cell>
          <cell r="B1009" t="str">
            <v>Netra st D130, 2x36GB, AC, CTO</v>
          </cell>
          <cell r="C1009">
            <v>5093</v>
          </cell>
          <cell r="D1009" t="str">
            <v>H</v>
          </cell>
        </row>
        <row r="1010">
          <cell r="A1010" t="str">
            <v>NS-XARY151A-72GAC</v>
          </cell>
          <cell r="B1010" t="str">
            <v>Netra st A1000, 4x18GB, AC</v>
          </cell>
          <cell r="C1010">
            <v>15690</v>
          </cell>
          <cell r="D1010" t="str">
            <v>H</v>
          </cell>
        </row>
        <row r="1011">
          <cell r="A1011" t="str">
            <v>NS-XARY151A-72GDC</v>
          </cell>
          <cell r="B1011" t="str">
            <v>Netra st A1000, 4x18GB, DC</v>
          </cell>
          <cell r="C1011">
            <v>15690</v>
          </cell>
          <cell r="D1011" t="str">
            <v>H</v>
          </cell>
        </row>
        <row r="1012">
          <cell r="A1012" t="str">
            <v>NS-XARY153A-72GAC</v>
          </cell>
          <cell r="B1012" t="str">
            <v>Netra st D1000, 4x18GB, AC</v>
          </cell>
          <cell r="C1012">
            <v>11940</v>
          </cell>
          <cell r="D1012" t="str">
            <v>H</v>
          </cell>
        </row>
        <row r="1013">
          <cell r="A1013" t="str">
            <v>NS-XARY153A-72GDC</v>
          </cell>
          <cell r="B1013" t="str">
            <v>Netra st D1000, 4x18GB, DC</v>
          </cell>
          <cell r="C1013">
            <v>11940</v>
          </cell>
          <cell r="D1013" t="str">
            <v>H</v>
          </cell>
        </row>
        <row r="1014">
          <cell r="A1014" t="str">
            <v>NS-XARY171A-145GAC</v>
          </cell>
          <cell r="B1014" t="str">
            <v>Netra st A1000, 4x36GB, AC</v>
          </cell>
          <cell r="C1014">
            <v>19470</v>
          </cell>
          <cell r="D1014" t="str">
            <v>H</v>
          </cell>
        </row>
        <row r="1015">
          <cell r="A1015" t="str">
            <v>NS-XARY171A-145GDC</v>
          </cell>
          <cell r="B1015" t="str">
            <v>Netra st A1000, 4x36GB, DC</v>
          </cell>
          <cell r="C1015">
            <v>19470</v>
          </cell>
          <cell r="D1015" t="str">
            <v>H</v>
          </cell>
        </row>
        <row r="1016">
          <cell r="A1016" t="str">
            <v>NS-XARY173A-145GAC</v>
          </cell>
          <cell r="B1016" t="str">
            <v>Netra st D1000, 4x36GB, AC</v>
          </cell>
          <cell r="C1016">
            <v>15720</v>
          </cell>
          <cell r="D1016" t="str">
            <v>H</v>
          </cell>
        </row>
        <row r="1017">
          <cell r="A1017" t="str">
            <v>NS-XARY173A-145GDC</v>
          </cell>
          <cell r="B1017" t="str">
            <v>Netra st D1000, 4x36GB, DC</v>
          </cell>
          <cell r="C1017">
            <v>15720</v>
          </cell>
          <cell r="D1017" t="str">
            <v>H</v>
          </cell>
        </row>
        <row r="1018">
          <cell r="A1018" t="str">
            <v>NS-XDSKD130-0GDC</v>
          </cell>
          <cell r="B1018" t="str">
            <v>Netra st D130, DC (no drives)</v>
          </cell>
          <cell r="C1018">
            <v>2993</v>
          </cell>
          <cell r="D1018" t="str">
            <v>H</v>
          </cell>
        </row>
        <row r="1019">
          <cell r="A1019" t="str">
            <v>NS-XDSKD130-18GAC</v>
          </cell>
          <cell r="B1019" t="str">
            <v>Netra st D130, 1x18GB, AC</v>
          </cell>
          <cell r="C1019">
            <v>2993</v>
          </cell>
          <cell r="D1019" t="str">
            <v>H</v>
          </cell>
        </row>
        <row r="1020">
          <cell r="A1020" t="str">
            <v>NS-XDSKD130-36GAC</v>
          </cell>
          <cell r="B1020" t="str">
            <v>Netra st D130, 2x18GB, AC</v>
          </cell>
          <cell r="C1020">
            <v>3743</v>
          </cell>
          <cell r="D1020" t="str">
            <v>H</v>
          </cell>
        </row>
        <row r="1021">
          <cell r="A1021" t="str">
            <v>NS-XDSKD130-36GDC</v>
          </cell>
          <cell r="B1021" t="str">
            <v>Netra st D130, 2x18GB, DC</v>
          </cell>
          <cell r="C1021">
            <v>3743</v>
          </cell>
          <cell r="D1021" t="str">
            <v>H</v>
          </cell>
        </row>
        <row r="1022">
          <cell r="A1022" t="str">
            <v>NS-XDSKD130-54GAC</v>
          </cell>
          <cell r="B1022" t="str">
            <v>Netra st D130, 3x18GB, AC</v>
          </cell>
          <cell r="C1022">
            <v>5093</v>
          </cell>
          <cell r="D1022" t="str">
            <v>H</v>
          </cell>
        </row>
        <row r="1023">
          <cell r="A1023" t="str">
            <v>NS-XDSKD130-54GDC</v>
          </cell>
          <cell r="B1023" t="str">
            <v>Netra st D130, 3x18GB, DC</v>
          </cell>
          <cell r="C1023">
            <v>5093</v>
          </cell>
          <cell r="D1023" t="str">
            <v>H</v>
          </cell>
        </row>
        <row r="1024">
          <cell r="A1024" t="str">
            <v>NS-XDSKD130-72GAC</v>
          </cell>
          <cell r="B1024" t="str">
            <v>Netra st D130, 2x36GB, AC</v>
          </cell>
          <cell r="C1024">
            <v>5093</v>
          </cell>
          <cell r="D1024" t="str">
            <v>H</v>
          </cell>
        </row>
        <row r="1025">
          <cell r="A1025" t="str">
            <v>NS-XDSKD130-72GDC</v>
          </cell>
          <cell r="B1025" t="str">
            <v>Netra st D130, 2x36GB, DC</v>
          </cell>
          <cell r="C1025">
            <v>5093</v>
          </cell>
          <cell r="D1025" t="str">
            <v>H</v>
          </cell>
        </row>
        <row r="1026">
          <cell r="A1026" t="str">
            <v>NSBIS-100-992S</v>
          </cell>
          <cell r="B1026" t="str">
            <v>RTU-NETRA SMART BOOT SW</v>
          </cell>
          <cell r="C1026">
            <v>413</v>
          </cell>
          <cell r="D1026" t="str">
            <v>B</v>
          </cell>
        </row>
        <row r="1027">
          <cell r="A1027" t="str">
            <v>NSBIS-100-99AS</v>
          </cell>
          <cell r="B1027" t="str">
            <v>NETRA SMART BOOT SW-NETRA SRVR</v>
          </cell>
          <cell r="C1027">
            <v>413</v>
          </cell>
          <cell r="D1027" t="str">
            <v>B</v>
          </cell>
        </row>
        <row r="1028">
          <cell r="A1028" t="str">
            <v>NWS-2.0-L25RU</v>
          </cell>
          <cell r="B1028" t="str">
            <v>UG NW SERVER 2.0, 25LIC</v>
          </cell>
          <cell r="C1028">
            <v>490</v>
          </cell>
          <cell r="D1028" t="str">
            <v>B</v>
          </cell>
        </row>
        <row r="1029">
          <cell r="A1029" t="str">
            <v>ODS-1.0-4-4-21D</v>
          </cell>
          <cell r="B1029" t="str">
            <v>DISKSUITE 1.0 DT, CD DOC LI</v>
          </cell>
          <cell r="C1029">
            <v>1300</v>
          </cell>
          <cell r="D1029" t="str">
            <v>A</v>
          </cell>
        </row>
        <row r="1030">
          <cell r="A1030" t="str">
            <v>OSI-7.0-4-4-21</v>
          </cell>
          <cell r="B1030" t="str">
            <v>SUNLINK OSI 7.0, CD DOC LI</v>
          </cell>
          <cell r="C1030">
            <v>5194</v>
          </cell>
          <cell r="D1030" t="str">
            <v>B</v>
          </cell>
        </row>
        <row r="1031">
          <cell r="A1031" t="str">
            <v>OSI-8.0.1-P</v>
          </cell>
          <cell r="B1031" t="str">
            <v>SUNLINK OSI 8.0.1, CD DOC LI</v>
          </cell>
          <cell r="C1031">
            <v>2594</v>
          </cell>
          <cell r="D1031" t="str">
            <v>B</v>
          </cell>
        </row>
        <row r="1032">
          <cell r="A1032" t="str">
            <v>OSI-8.1-PF</v>
          </cell>
          <cell r="B1032" t="str">
            <v>UG SUNLINK OSI 8.1, CD DOC LI</v>
          </cell>
          <cell r="C1032">
            <v>1037</v>
          </cell>
          <cell r="D1032" t="str">
            <v>B</v>
          </cell>
        </row>
        <row r="1033">
          <cell r="A1033" t="str">
            <v>OSI-8.1.1-CD</v>
          </cell>
          <cell r="B1033" t="str">
            <v>SOLSTICE OSI 8.1.1, CD</v>
          </cell>
          <cell r="C1033">
            <v>130</v>
          </cell>
          <cell r="D1033" t="str">
            <v>D</v>
          </cell>
        </row>
        <row r="1034">
          <cell r="A1034" t="str">
            <v>OSI-8.1.1-D</v>
          </cell>
          <cell r="B1034" t="str">
            <v>SOLSTICE OSI 8.1.1, DOC</v>
          </cell>
          <cell r="C1034">
            <v>195</v>
          </cell>
          <cell r="D1034" t="str">
            <v>D</v>
          </cell>
        </row>
        <row r="1035">
          <cell r="A1035" t="str">
            <v>OSI-8.1.1-S</v>
          </cell>
          <cell r="B1035" t="str">
            <v>SOLSTICE OSI 8.1.1, CD LIC</v>
          </cell>
          <cell r="C1035">
            <v>2405</v>
          </cell>
          <cell r="D1035" t="str">
            <v>B</v>
          </cell>
        </row>
        <row r="1036">
          <cell r="A1036" t="str">
            <v>OSI-8.1.1-SU</v>
          </cell>
          <cell r="B1036" t="str">
            <v>UG SUNLIND OSI 8.1.1, CD LIC</v>
          </cell>
          <cell r="C1036">
            <v>1037</v>
          </cell>
          <cell r="D1036" t="str">
            <v>B</v>
          </cell>
        </row>
        <row r="1037">
          <cell r="A1037" t="str">
            <v>PMAE9-300-992S</v>
          </cell>
          <cell r="B1037" t="str">
            <v>SUN MC 3.0 (250 IMAGES) PMA</v>
          </cell>
          <cell r="C1037">
            <v>52500</v>
          </cell>
          <cell r="D1037" t="str">
            <v>B</v>
          </cell>
        </row>
        <row r="1038">
          <cell r="A1038" t="str">
            <v>PMAE9-300-99US</v>
          </cell>
          <cell r="B1038" t="str">
            <v>SUN MC 3.0 (250 SOL.IMAGES) PMA UPGR</v>
          </cell>
          <cell r="C1038">
            <v>13125</v>
          </cell>
          <cell r="D1038" t="str">
            <v>B</v>
          </cell>
        </row>
        <row r="1039">
          <cell r="A1039" t="str">
            <v>PMAG9-300-992S</v>
          </cell>
          <cell r="B1039" t="str">
            <v>SUN MC 3.0 (1000 IMAGES) PMA</v>
          </cell>
          <cell r="C1039">
            <v>140000</v>
          </cell>
          <cell r="D1039" t="str">
            <v>B</v>
          </cell>
        </row>
        <row r="1040">
          <cell r="A1040" t="str">
            <v>PMAG9-300-99US</v>
          </cell>
          <cell r="B1040" t="str">
            <v>SUN MC 3.0 (1000 SOL.IMAGES) PMA UPGR</v>
          </cell>
          <cell r="C1040">
            <v>35000</v>
          </cell>
          <cell r="D1040" t="str">
            <v>B</v>
          </cell>
        </row>
        <row r="1041">
          <cell r="A1041" t="str">
            <v>PMAY9-300-992S</v>
          </cell>
          <cell r="B1041" t="str">
            <v>SUN MC 3.0 (25 IMAGES) PMA</v>
          </cell>
          <cell r="C1041">
            <v>7000</v>
          </cell>
          <cell r="D1041" t="str">
            <v>B</v>
          </cell>
        </row>
        <row r="1042">
          <cell r="A1042" t="str">
            <v>PMAY9-300-99US</v>
          </cell>
          <cell r="B1042" t="str">
            <v>SUN MC 3.0 (25 SOL.IMAGES) PMA UPGR</v>
          </cell>
          <cell r="C1042">
            <v>1750</v>
          </cell>
          <cell r="D1042" t="str">
            <v>B</v>
          </cell>
        </row>
        <row r="1043">
          <cell r="A1043" t="str">
            <v>PTP-9.1-P</v>
          </cell>
          <cell r="B1043" t="str">
            <v>SUNLINK PTP 9.1, CD DOC LI</v>
          </cell>
          <cell r="C1043">
            <v>9490</v>
          </cell>
          <cell r="D1043" t="str">
            <v>B</v>
          </cell>
        </row>
        <row r="1044">
          <cell r="A1044" t="str">
            <v>PTR-9.1-S</v>
          </cell>
          <cell r="B1044" t="str">
            <v>SUNLINK PTP 9.1 RT, CD LIC</v>
          </cell>
          <cell r="C1044">
            <v>3634</v>
          </cell>
          <cell r="D1044" t="str">
            <v>B</v>
          </cell>
        </row>
        <row r="1045">
          <cell r="A1045" t="str">
            <v>PWSII-500-T999</v>
          </cell>
          <cell r="B1045" t="str">
            <v>Perf WS Fortran 5.0 Slim 1 Int</v>
          </cell>
          <cell r="C1045">
            <v>9786</v>
          </cell>
          <cell r="D1045" t="str">
            <v>B</v>
          </cell>
        </row>
        <row r="1046">
          <cell r="A1046" t="str">
            <v>PWSIS-500-T999</v>
          </cell>
          <cell r="B1046" t="str">
            <v>Perf WS Fortran 5.0 Slim 1 SP</v>
          </cell>
          <cell r="C1046">
            <v>9786</v>
          </cell>
          <cell r="D1046" t="str">
            <v>B</v>
          </cell>
        </row>
        <row r="1047">
          <cell r="A1047" t="str">
            <v>RJE-9.1-P</v>
          </cell>
          <cell r="B1047" t="str">
            <v>SNA 3770/RJE 9.1, CD DOC</v>
          </cell>
          <cell r="C1047">
            <v>3894</v>
          </cell>
          <cell r="D1047" t="str">
            <v>B</v>
          </cell>
        </row>
        <row r="1048">
          <cell r="A1048" t="str">
            <v>RM-6.22-A</v>
          </cell>
          <cell r="B1048" t="str">
            <v>RAID Mgr. 6.22 CD/Docs</v>
          </cell>
          <cell r="C1048">
            <v>0</v>
          </cell>
          <cell r="D1048" t="str">
            <v>D</v>
          </cell>
        </row>
        <row r="1049">
          <cell r="A1049" t="str">
            <v>S32-9.1-CD</v>
          </cell>
          <cell r="B1049" t="str">
            <v>SNA 9.1, CD DOCS</v>
          </cell>
          <cell r="C1049">
            <v>260</v>
          </cell>
          <cell r="D1049" t="str">
            <v>D</v>
          </cell>
        </row>
        <row r="1050">
          <cell r="A1050" t="str">
            <v>S32-9.1-L128</v>
          </cell>
          <cell r="B1050" t="str">
            <v>SNA 9.1, 128 SESSION LIC</v>
          </cell>
          <cell r="C1050">
            <v>20313</v>
          </cell>
          <cell r="D1050" t="str">
            <v>B</v>
          </cell>
        </row>
        <row r="1051">
          <cell r="A1051" t="str">
            <v>S32-9.1-L256</v>
          </cell>
          <cell r="B1051" t="str">
            <v>SNA 9.1, 256 SESSION LIC</v>
          </cell>
          <cell r="C1051">
            <v>30466</v>
          </cell>
          <cell r="D1051" t="str">
            <v>B</v>
          </cell>
        </row>
        <row r="1052">
          <cell r="A1052" t="str">
            <v>S32-9.1-L64</v>
          </cell>
          <cell r="B1052" t="str">
            <v>SNA 9.1, 64 SESSION LIC</v>
          </cell>
          <cell r="C1052">
            <v>12188</v>
          </cell>
          <cell r="D1052" t="str">
            <v>B</v>
          </cell>
        </row>
        <row r="1053">
          <cell r="A1053" t="str">
            <v>S32-9.1-S</v>
          </cell>
          <cell r="B1053" t="str">
            <v>SNA3270 9.1 GATEWAY, CD LIC</v>
          </cell>
          <cell r="C1053">
            <v>3634</v>
          </cell>
          <cell r="D1053" t="str">
            <v>B</v>
          </cell>
        </row>
        <row r="1054">
          <cell r="A1054" t="str">
            <v>SCMMS-100-9999</v>
          </cell>
          <cell r="B1054" t="str">
            <v>Sun StorEdge Component Manager</v>
          </cell>
          <cell r="C1054">
            <v>2100</v>
          </cell>
          <cell r="D1054" t="str">
            <v>B</v>
          </cell>
        </row>
        <row r="1055">
          <cell r="A1055" t="str">
            <v>SCMMS-100-999M</v>
          </cell>
          <cell r="B1055" t="str">
            <v>Sun StorEdge Component Manager</v>
          </cell>
          <cell r="C1055">
            <v>2100</v>
          </cell>
          <cell r="D1055" t="str">
            <v>B</v>
          </cell>
        </row>
        <row r="1056">
          <cell r="A1056" t="str">
            <v>SCMMS-100-9P9M</v>
          </cell>
          <cell r="B1056" t="str">
            <v>Sun StorEdge Component Manager</v>
          </cell>
          <cell r="C1056">
            <v>0</v>
          </cell>
          <cell r="D1056" t="str">
            <v>D</v>
          </cell>
        </row>
        <row r="1057">
          <cell r="A1057" t="str">
            <v>SCMMS-210-9P99</v>
          </cell>
          <cell r="B1057" t="str">
            <v>Sun StorEdge Component Manager</v>
          </cell>
          <cell r="C1057">
            <v>0</v>
          </cell>
          <cell r="D1057" t="str">
            <v>D</v>
          </cell>
        </row>
        <row r="1058">
          <cell r="A1058" t="str">
            <v>SCMMS-210-R99R</v>
          </cell>
          <cell r="B1058" t="str">
            <v>CM-2.1-Media &amp; Doc-Global vers</v>
          </cell>
          <cell r="C1058">
            <v>0</v>
          </cell>
          <cell r="D1058" t="str">
            <v>D</v>
          </cell>
        </row>
        <row r="1059">
          <cell r="A1059" t="str">
            <v>SDS-4.1-DOC</v>
          </cell>
          <cell r="B1059" t="str">
            <v>DISKSUITE 4.1 DOCS</v>
          </cell>
          <cell r="C1059">
            <v>210</v>
          </cell>
          <cell r="D1059" t="str">
            <v>B</v>
          </cell>
        </row>
        <row r="1060">
          <cell r="A1060" t="str">
            <v>SDS-4.1-P</v>
          </cell>
          <cell r="B1060" t="str">
            <v>DISKSUITE 4.1, CD DOC LI</v>
          </cell>
          <cell r="C1060">
            <v>1995</v>
          </cell>
          <cell r="D1060" t="str">
            <v>B</v>
          </cell>
        </row>
        <row r="1061">
          <cell r="A1061" t="str">
            <v>SDS-4.1-PU</v>
          </cell>
          <cell r="B1061" t="str">
            <v>UG DISKSUITE 4.1, CD DOC LI</v>
          </cell>
          <cell r="C1061">
            <v>700</v>
          </cell>
          <cell r="D1061" t="str">
            <v>B</v>
          </cell>
        </row>
        <row r="1062">
          <cell r="A1062" t="str">
            <v>SDSC9-310-9999</v>
          </cell>
          <cell r="B1062" t="str">
            <v>SUNDS3.1, 1 RTU 100K ENTRIES</v>
          </cell>
          <cell r="C1062">
            <v>55713</v>
          </cell>
          <cell r="D1062" t="str">
            <v>B</v>
          </cell>
        </row>
        <row r="1063">
          <cell r="A1063" t="str">
            <v>SDSD9-310-9999</v>
          </cell>
          <cell r="B1063" t="str">
            <v>SUNDS3.1, DOCUMENTATION ONLY</v>
          </cell>
          <cell r="C1063">
            <v>195</v>
          </cell>
          <cell r="D1063" t="str">
            <v>B</v>
          </cell>
        </row>
        <row r="1064">
          <cell r="A1064" t="str">
            <v>SDSG9-310-9999</v>
          </cell>
          <cell r="B1064" t="str">
            <v>SUNDS3.1, 1 RTU 1M ENTRIES</v>
          </cell>
          <cell r="C1064">
            <v>349713</v>
          </cell>
          <cell r="D1064" t="str">
            <v>B</v>
          </cell>
        </row>
        <row r="1065">
          <cell r="A1065" t="str">
            <v>SDSX9-310-9999</v>
          </cell>
          <cell r="B1065" t="str">
            <v>SUNDS3.1, 1 RTU 10K ENTRIES</v>
          </cell>
          <cell r="C1065">
            <v>6853</v>
          </cell>
          <cell r="D1065" t="str">
            <v>B</v>
          </cell>
        </row>
        <row r="1066">
          <cell r="A1066" t="str">
            <v>SEAI9-300B999K</v>
          </cell>
          <cell r="B1066" t="str">
            <v>Solaris EZ Acs Srvr 3.0 Asia</v>
          </cell>
          <cell r="C1066">
            <v>833</v>
          </cell>
          <cell r="D1066" t="str">
            <v>A</v>
          </cell>
        </row>
        <row r="1067">
          <cell r="A1067" t="str">
            <v>SFM9S-310-D9HM</v>
          </cell>
          <cell r="B1067" t="str">
            <v>SunForum conferencing software</v>
          </cell>
          <cell r="C1067">
            <v>0</v>
          </cell>
          <cell r="D1067" t="str">
            <v>D</v>
          </cell>
        </row>
        <row r="1068">
          <cell r="A1068" t="str">
            <v>SFM9S-310-D9NM</v>
          </cell>
          <cell r="B1068" t="str">
            <v>SunForum conferencing software</v>
          </cell>
          <cell r="C1068">
            <v>42</v>
          </cell>
          <cell r="D1068" t="str">
            <v>B</v>
          </cell>
        </row>
        <row r="1069">
          <cell r="A1069" t="str">
            <v>SFMMS-300-D999</v>
          </cell>
          <cell r="B1069" t="str">
            <v>SunForum conferencing software</v>
          </cell>
          <cell r="C1069">
            <v>35</v>
          </cell>
          <cell r="D1069" t="str">
            <v>B</v>
          </cell>
        </row>
        <row r="1070">
          <cell r="A1070" t="str">
            <v>SG-ARY002A-0G</v>
          </cell>
          <cell r="B1070" t="str">
            <v>A7000 CONTROLLER, DBL DRAWER</v>
          </cell>
          <cell r="C1070">
            <v>216000</v>
          </cell>
          <cell r="D1070" t="str">
            <v>A</v>
          </cell>
        </row>
        <row r="1071">
          <cell r="A1071" t="str">
            <v>SG-ARY147A-36GR4</v>
          </cell>
          <cell r="B1071" t="str">
            <v>36GB D1000 FOR RACK(10K RPM)</v>
          </cell>
          <cell r="C1071">
            <v>13643</v>
          </cell>
          <cell r="D1071" t="str">
            <v>H</v>
          </cell>
        </row>
        <row r="1072">
          <cell r="A1072" t="str">
            <v>SG-ARY147A-36GR5</v>
          </cell>
          <cell r="B1072" t="str">
            <v>36GB D1000 FOR RACK(10K RPM)</v>
          </cell>
          <cell r="C1072">
            <v>13643</v>
          </cell>
          <cell r="D1072" t="str">
            <v>H</v>
          </cell>
        </row>
        <row r="1073">
          <cell r="A1073" t="str">
            <v>SG-ARY154A-218GR5</v>
          </cell>
          <cell r="B1073" t="str">
            <v>218GB StorEdge D1000</v>
          </cell>
          <cell r="C1073">
            <v>20625</v>
          </cell>
          <cell r="D1073" t="str">
            <v>H</v>
          </cell>
        </row>
        <row r="1074">
          <cell r="A1074" t="str">
            <v>SG-ARY154A-72GR4</v>
          </cell>
          <cell r="B1074" t="str">
            <v>RACKMOUNTABLE D1000 w/ 4-18GB</v>
          </cell>
          <cell r="C1074">
            <v>11940</v>
          </cell>
          <cell r="D1074" t="str">
            <v>H</v>
          </cell>
        </row>
        <row r="1075">
          <cell r="A1075" t="str">
            <v>SG-ARY154A-72GR5</v>
          </cell>
          <cell r="B1075" t="str">
            <v>RACK MOUNTABLE D1000 W/ 4X18GB</v>
          </cell>
          <cell r="C1075">
            <v>11940</v>
          </cell>
          <cell r="D1075" t="str">
            <v>H</v>
          </cell>
        </row>
        <row r="1076">
          <cell r="A1076" t="str">
            <v>SG-ARY155A-218GR5</v>
          </cell>
          <cell r="B1076" t="str">
            <v>128GB StorEdge A1000 Rackmount</v>
          </cell>
          <cell r="C1076">
            <v>23460</v>
          </cell>
          <cell r="D1076" t="str">
            <v>H</v>
          </cell>
        </row>
        <row r="1077">
          <cell r="A1077" t="str">
            <v>SG-ARY155A-72GR5</v>
          </cell>
          <cell r="B1077" t="str">
            <v>72GB StorEdge A1000</v>
          </cell>
          <cell r="C1077">
            <v>15690</v>
          </cell>
          <cell r="D1077" t="str">
            <v>H</v>
          </cell>
        </row>
        <row r="1078">
          <cell r="A1078" t="str">
            <v>SG-ARY164A-145GR4</v>
          </cell>
          <cell r="B1078" t="str">
            <v>145GB D1000 Rackmount</v>
          </cell>
          <cell r="C1078">
            <v>22643</v>
          </cell>
          <cell r="D1078" t="str">
            <v>H</v>
          </cell>
        </row>
        <row r="1079">
          <cell r="A1079" t="str">
            <v>SG-ARY171A-145GR5</v>
          </cell>
          <cell r="B1079" t="str">
            <v>145GB StorEdge A1000</v>
          </cell>
          <cell r="C1079">
            <v>19470</v>
          </cell>
          <cell r="D1079" t="str">
            <v>H</v>
          </cell>
        </row>
        <row r="1080">
          <cell r="A1080" t="str">
            <v>SG-ARY171A-436GR5</v>
          </cell>
          <cell r="B1080" t="str">
            <v>436GB StorEdge A1000</v>
          </cell>
          <cell r="C1080">
            <v>33330</v>
          </cell>
          <cell r="D1080" t="str">
            <v>H</v>
          </cell>
        </row>
        <row r="1081">
          <cell r="A1081" t="str">
            <v>SG-ARY173A-145GR5</v>
          </cell>
          <cell r="B1081" t="str">
            <v>145GB StorEdge D1000</v>
          </cell>
          <cell r="C1081">
            <v>15720</v>
          </cell>
          <cell r="D1081" t="str">
            <v>H</v>
          </cell>
        </row>
        <row r="1082">
          <cell r="A1082" t="str">
            <v>SG-ARY173A-436GR5</v>
          </cell>
          <cell r="B1082" t="str">
            <v>436GB StorEdge A1000</v>
          </cell>
          <cell r="C1082">
            <v>30413</v>
          </cell>
          <cell r="D1082" t="str">
            <v>H</v>
          </cell>
        </row>
        <row r="1083">
          <cell r="A1083" t="str">
            <v>SG-ARY360A4-545G</v>
          </cell>
          <cell r="B1083" t="str">
            <v>545GB A3500 (1x5, max)</v>
          </cell>
          <cell r="C1083">
            <v>234525</v>
          </cell>
          <cell r="D1083" t="str">
            <v>A</v>
          </cell>
        </row>
        <row r="1084">
          <cell r="A1084" t="str">
            <v>SG-ARY360A4-90G</v>
          </cell>
          <cell r="B1084" t="str">
            <v>90GB A3500 (1x5, min)</v>
          </cell>
          <cell r="C1084">
            <v>124275</v>
          </cell>
          <cell r="D1084" t="str">
            <v>A</v>
          </cell>
        </row>
        <row r="1085">
          <cell r="A1085" t="str">
            <v>SG-ARY360B4-545G</v>
          </cell>
          <cell r="B1085" t="str">
            <v>545GB A3500FC (1x5, max)</v>
          </cell>
          <cell r="C1085">
            <v>248025</v>
          </cell>
          <cell r="D1085" t="str">
            <v>A</v>
          </cell>
        </row>
        <row r="1086">
          <cell r="A1086" t="str">
            <v>SG-ARY360B4-90G</v>
          </cell>
          <cell r="B1086" t="str">
            <v>90GB A3500FC (1x5, min)</v>
          </cell>
          <cell r="C1086">
            <v>137775</v>
          </cell>
          <cell r="D1086" t="str">
            <v>A</v>
          </cell>
        </row>
        <row r="1087">
          <cell r="A1087" t="str">
            <v>SG-ARY362A4-180G</v>
          </cell>
          <cell r="B1087" t="str">
            <v>180GB A3500 (2x7, min)</v>
          </cell>
          <cell r="C1087">
            <v>203250</v>
          </cell>
          <cell r="D1087" t="str">
            <v>A</v>
          </cell>
        </row>
        <row r="1088">
          <cell r="A1088" t="str">
            <v>SG-ARY362B4-180G</v>
          </cell>
          <cell r="B1088" t="str">
            <v>180GB A3500 (2x7, min)</v>
          </cell>
          <cell r="C1088">
            <v>230250</v>
          </cell>
          <cell r="D1088" t="str">
            <v>A</v>
          </cell>
        </row>
        <row r="1089">
          <cell r="A1089" t="str">
            <v>SG-ARY370A-91G</v>
          </cell>
          <cell r="B1089" t="str">
            <v>91-GB A3500 (1x5x9-GB)</v>
          </cell>
          <cell r="C1089">
            <v>85050</v>
          </cell>
          <cell r="D1089" t="str">
            <v>A</v>
          </cell>
        </row>
        <row r="1090">
          <cell r="A1090" t="str">
            <v>SG-ARY372A-182G</v>
          </cell>
          <cell r="B1090" t="str">
            <v>182-GB A3500 (2x7x9-GB)</v>
          </cell>
          <cell r="C1090">
            <v>124800</v>
          </cell>
          <cell r="D1090" t="str">
            <v>A</v>
          </cell>
        </row>
        <row r="1091">
          <cell r="A1091" t="str">
            <v>SG-ARY374A-273G</v>
          </cell>
          <cell r="B1091" t="str">
            <v>273-GB A3500 w/(3x15x9-GB)</v>
          </cell>
          <cell r="C1091">
            <v>236400</v>
          </cell>
          <cell r="D1091" t="str">
            <v>A</v>
          </cell>
        </row>
        <row r="1092">
          <cell r="A1092" t="str">
            <v>SG-ARY374A4-273G</v>
          </cell>
          <cell r="B1092" t="str">
            <v>180GB A3500 (2x7, min)</v>
          </cell>
          <cell r="C1092">
            <v>354075</v>
          </cell>
          <cell r="D1092" t="str">
            <v>A</v>
          </cell>
        </row>
        <row r="1093">
          <cell r="A1093" t="str">
            <v>SG-ARY374B4-273G</v>
          </cell>
          <cell r="B1093" t="str">
            <v>273GB A3500FC (3x15, min)</v>
          </cell>
          <cell r="C1093">
            <v>394575</v>
          </cell>
          <cell r="D1093" t="str">
            <v>A</v>
          </cell>
        </row>
        <row r="1094">
          <cell r="A1094" t="str">
            <v>SG-ARY380A-182G</v>
          </cell>
          <cell r="B1094" t="str">
            <v>182-GB A3500 (1x5x18-GB)</v>
          </cell>
          <cell r="C1094">
            <v>91800</v>
          </cell>
          <cell r="D1094" t="str">
            <v>A</v>
          </cell>
        </row>
        <row r="1095">
          <cell r="A1095" t="str">
            <v>SG-ARY380A4-1092G</v>
          </cell>
          <cell r="B1095" t="str">
            <v>1092GB A3500 (1x5, max)</v>
          </cell>
          <cell r="C1095">
            <v>275025</v>
          </cell>
          <cell r="D1095" t="str">
            <v>A</v>
          </cell>
        </row>
        <row r="1096">
          <cell r="A1096" t="str">
            <v>SG-ARY380A4-182G</v>
          </cell>
          <cell r="B1096" t="str">
            <v>182GB A3500 (1x5, min)</v>
          </cell>
          <cell r="C1096">
            <v>131025</v>
          </cell>
          <cell r="D1096" t="str">
            <v>A</v>
          </cell>
        </row>
        <row r="1097">
          <cell r="A1097" t="str">
            <v>SG-ARY380B4-1092G</v>
          </cell>
          <cell r="B1097" t="str">
            <v>1092GB A3500FC (1x5, max)</v>
          </cell>
          <cell r="C1097">
            <v>288525</v>
          </cell>
          <cell r="D1097" t="str">
            <v>A</v>
          </cell>
        </row>
        <row r="1098">
          <cell r="A1098" t="str">
            <v>SG-ARY380B4-182G</v>
          </cell>
          <cell r="B1098" t="str">
            <v>182GB A3500FC (1x5, min)</v>
          </cell>
          <cell r="C1098">
            <v>144525</v>
          </cell>
          <cell r="D1098" t="str">
            <v>A</v>
          </cell>
        </row>
        <row r="1099">
          <cell r="A1099" t="str">
            <v>SG-ARY381A-364G</v>
          </cell>
          <cell r="B1099" t="str">
            <v>364-GB A3500 (1x5x36-GB)</v>
          </cell>
          <cell r="C1099">
            <v>114000</v>
          </cell>
          <cell r="D1099" t="str">
            <v>A</v>
          </cell>
        </row>
        <row r="1100">
          <cell r="A1100" t="str">
            <v>SG-ARY381A4-1456G</v>
          </cell>
          <cell r="B1100" t="str">
            <v>1456GB A3500 (1x5, max)</v>
          </cell>
          <cell r="C1100">
            <v>306225</v>
          </cell>
          <cell r="D1100" t="str">
            <v>A</v>
          </cell>
        </row>
        <row r="1101">
          <cell r="A1101" t="str">
            <v>SG-ARY381A4-364G</v>
          </cell>
          <cell r="B1101" t="str">
            <v>364GB A3500 (1x5, min)</v>
          </cell>
          <cell r="C1101">
            <v>153225</v>
          </cell>
          <cell r="D1101" t="str">
            <v>A</v>
          </cell>
        </row>
        <row r="1102">
          <cell r="A1102" t="str">
            <v>SG-ARY381B4-1456G</v>
          </cell>
          <cell r="B1102" t="str">
            <v>1456GB A3500FC (1x5, max)</v>
          </cell>
          <cell r="C1102">
            <v>319725</v>
          </cell>
          <cell r="D1102" t="str">
            <v>A</v>
          </cell>
        </row>
        <row r="1103">
          <cell r="A1103" t="str">
            <v>SG-ARY381B4-364G</v>
          </cell>
          <cell r="B1103" t="str">
            <v>364GB A3500FC (1x5, min)</v>
          </cell>
          <cell r="C1103">
            <v>166725</v>
          </cell>
          <cell r="D1103" t="str">
            <v>A</v>
          </cell>
        </row>
        <row r="1104">
          <cell r="A1104" t="str">
            <v>SG-ARY382A-364G</v>
          </cell>
          <cell r="B1104" t="str">
            <v>364-GB A3500 (2x7x18-GB)</v>
          </cell>
          <cell r="C1104">
            <v>138300</v>
          </cell>
          <cell r="D1104" t="str">
            <v>A</v>
          </cell>
        </row>
        <row r="1105">
          <cell r="A1105" t="str">
            <v>SG-ARY382A4-364G</v>
          </cell>
          <cell r="B1105" t="str">
            <v>364GB A3500 (2x7, min)</v>
          </cell>
          <cell r="C1105">
            <v>216750</v>
          </cell>
          <cell r="D1105" t="str">
            <v>A</v>
          </cell>
        </row>
        <row r="1106">
          <cell r="A1106" t="str">
            <v>SG-ARY382B4-364G</v>
          </cell>
          <cell r="B1106" t="str">
            <v>364GB A3500FC (2x7, min)</v>
          </cell>
          <cell r="C1106">
            <v>243750</v>
          </cell>
          <cell r="D1106" t="str">
            <v>A</v>
          </cell>
        </row>
        <row r="1107">
          <cell r="A1107" t="str">
            <v>SG-ARY383A-728G</v>
          </cell>
          <cell r="B1107" t="str">
            <v>728-GB A3500 (2X7X36-GB)</v>
          </cell>
          <cell r="C1107">
            <v>182700</v>
          </cell>
          <cell r="D1107" t="str">
            <v>A</v>
          </cell>
        </row>
        <row r="1108">
          <cell r="A1108" t="str">
            <v>SG-ARY383A4-728G</v>
          </cell>
          <cell r="B1108" t="str">
            <v>728GB A3500 (2x7, min)</v>
          </cell>
          <cell r="C1108">
            <v>261150</v>
          </cell>
          <cell r="D1108" t="str">
            <v>A</v>
          </cell>
        </row>
        <row r="1109">
          <cell r="A1109" t="str">
            <v>SG-ARY383B4-728G</v>
          </cell>
          <cell r="B1109" t="str">
            <v>728GB A3500FC (2x7, min)</v>
          </cell>
          <cell r="C1109">
            <v>288150</v>
          </cell>
          <cell r="D1109" t="str">
            <v>A</v>
          </cell>
        </row>
        <row r="1110">
          <cell r="A1110" t="str">
            <v>SG-ARY384A-546G</v>
          </cell>
          <cell r="B1110" t="str">
            <v>546-GB A3500 (3x15x18-GB)</v>
          </cell>
          <cell r="C1110">
            <v>256650</v>
          </cell>
          <cell r="D1110" t="str">
            <v>A</v>
          </cell>
        </row>
        <row r="1111">
          <cell r="A1111" t="str">
            <v>SG-ARY384A4-546G</v>
          </cell>
          <cell r="B1111" t="str">
            <v>546GB A3500 (3x15, min)</v>
          </cell>
          <cell r="C1111">
            <v>374325</v>
          </cell>
          <cell r="D1111" t="str">
            <v>A</v>
          </cell>
        </row>
        <row r="1112">
          <cell r="A1112" t="str">
            <v>SG-ARY384B4-546G</v>
          </cell>
          <cell r="B1112" t="str">
            <v>546GB A3500FC (3x15, min)</v>
          </cell>
          <cell r="C1112">
            <v>414825</v>
          </cell>
          <cell r="D1112" t="str">
            <v>A</v>
          </cell>
        </row>
        <row r="1113">
          <cell r="A1113" t="str">
            <v>SG-ARY385A-1092G</v>
          </cell>
          <cell r="B1113" t="str">
            <v>1092-GB A3500 (3x15x36-GB)</v>
          </cell>
          <cell r="C1113">
            <v>323250</v>
          </cell>
          <cell r="D1113" t="str">
            <v>A</v>
          </cell>
        </row>
        <row r="1114">
          <cell r="A1114" t="str">
            <v>SG-ARY385A4-1092G</v>
          </cell>
          <cell r="B1114" t="str">
            <v>1092GB A3500 (3x15, min)</v>
          </cell>
          <cell r="C1114">
            <v>440925</v>
          </cell>
          <cell r="D1114" t="str">
            <v>A</v>
          </cell>
        </row>
        <row r="1115">
          <cell r="A1115" t="str">
            <v>SG-ARY385B4-1092G</v>
          </cell>
          <cell r="B1115" t="str">
            <v>1092GB A3500FC (3x15, min)</v>
          </cell>
          <cell r="C1115">
            <v>481425</v>
          </cell>
          <cell r="D1115" t="str">
            <v>A</v>
          </cell>
        </row>
        <row r="1116">
          <cell r="A1116" t="str">
            <v>SG-ARY386A-145GR5</v>
          </cell>
          <cell r="B1116" t="str">
            <v>145GB A3500-Light</v>
          </cell>
          <cell r="C1116">
            <v>87675</v>
          </cell>
          <cell r="D1116" t="str">
            <v>A</v>
          </cell>
        </row>
        <row r="1117">
          <cell r="A1117" t="str">
            <v>SG-ARY390A4-2184G</v>
          </cell>
          <cell r="B1117" t="str">
            <v>A3500, 1x5x36GB 10K, (Max)</v>
          </cell>
          <cell r="C1117">
            <v>357587</v>
          </cell>
          <cell r="D1117" t="str">
            <v>A</v>
          </cell>
        </row>
        <row r="1118">
          <cell r="A1118" t="str">
            <v>SG-ARY390B4-2184G</v>
          </cell>
          <cell r="B1118" t="str">
            <v>A3500FC, 1x5x36GB 10K, (Max)</v>
          </cell>
          <cell r="C1118">
            <v>373112</v>
          </cell>
          <cell r="D1118" t="str">
            <v>A</v>
          </cell>
        </row>
        <row r="1119">
          <cell r="A1119" t="str">
            <v>SG-ARY391A-364G</v>
          </cell>
          <cell r="B1119" t="str">
            <v>FCTY, A3500 1x5x36GB 10K, (Min)</v>
          </cell>
          <cell r="C1119">
            <v>94334</v>
          </cell>
          <cell r="D1119" t="str">
            <v>A</v>
          </cell>
        </row>
        <row r="1120">
          <cell r="A1120" t="str">
            <v>SG-ARY391A4-364G</v>
          </cell>
          <cell r="B1120" t="str">
            <v>A3500 1x5x36GB 10K, (Min)</v>
          </cell>
          <cell r="C1120">
            <v>135512</v>
          </cell>
          <cell r="D1120" t="str">
            <v>A</v>
          </cell>
        </row>
        <row r="1121">
          <cell r="A1121" t="str">
            <v>SG-ARY391B4-364G</v>
          </cell>
          <cell r="B1121" t="str">
            <v>A3500FC, 1x5x36GB 10K, (Min)</v>
          </cell>
          <cell r="C1121">
            <v>151037</v>
          </cell>
          <cell r="D1121" t="str">
            <v>A</v>
          </cell>
        </row>
        <row r="1122">
          <cell r="A1122" t="str">
            <v>SG-ARY393A-728G</v>
          </cell>
          <cell r="B1122" t="str">
            <v>A3500, 2x7x36GB 10K, (Min)</v>
          </cell>
          <cell r="C1122">
            <v>154475</v>
          </cell>
          <cell r="D1122" t="str">
            <v>A</v>
          </cell>
        </row>
        <row r="1123">
          <cell r="A1123" t="str">
            <v>SG-ARY393A4-728G</v>
          </cell>
          <cell r="B1123" t="str">
            <v>A3500, 2x7x36GB 10K, (Min)</v>
          </cell>
          <cell r="C1123">
            <v>238256</v>
          </cell>
          <cell r="D1123" t="str">
            <v>A</v>
          </cell>
        </row>
        <row r="1124">
          <cell r="A1124" t="str">
            <v>SG-ARY393B4-728G</v>
          </cell>
          <cell r="B1124" t="str">
            <v>A3500FC, 2x7x36GB 10K, (Min)</v>
          </cell>
          <cell r="C1124">
            <v>269306</v>
          </cell>
          <cell r="D1124" t="str">
            <v>A</v>
          </cell>
        </row>
        <row r="1125">
          <cell r="A1125" t="str">
            <v>SG-ARY395A-1092G</v>
          </cell>
          <cell r="B1125" t="str">
            <v>A3500, 3x15x36GB 10K, (Min)</v>
          </cell>
          <cell r="C1125">
            <v>269502</v>
          </cell>
          <cell r="D1125" t="str">
            <v>A</v>
          </cell>
        </row>
        <row r="1126">
          <cell r="A1126" t="str">
            <v>SG-ARY395A4-1092G</v>
          </cell>
          <cell r="B1126" t="str">
            <v>A3500, 3x15x36GB 10K, (Min)</v>
          </cell>
          <cell r="C1126">
            <v>393599</v>
          </cell>
          <cell r="D1126" t="str">
            <v>A</v>
          </cell>
        </row>
        <row r="1127">
          <cell r="A1127" t="str">
            <v>SG-ARY395B4-1092G</v>
          </cell>
          <cell r="B1127" t="str">
            <v>A3500FC, 3x15x36GB 10K, (Min)</v>
          </cell>
          <cell r="C1127">
            <v>440174</v>
          </cell>
          <cell r="D1127" t="str">
            <v>A</v>
          </cell>
        </row>
        <row r="1128">
          <cell r="A1128" t="str">
            <v>SG-ARY511A-127G</v>
          </cell>
          <cell r="B1128" t="str">
            <v>127GB SUN STOREDGE A5000</v>
          </cell>
          <cell r="C1128">
            <v>88200</v>
          </cell>
          <cell r="D1128" t="str">
            <v>A</v>
          </cell>
        </row>
        <row r="1129">
          <cell r="A1129" t="str">
            <v>SG-ARY522A-200G</v>
          </cell>
          <cell r="B1129" t="str">
            <v>200GB Sun StorEdge A5200</v>
          </cell>
          <cell r="C1129">
            <v>132300</v>
          </cell>
          <cell r="D1129" t="str">
            <v>A</v>
          </cell>
        </row>
        <row r="1130">
          <cell r="A1130" t="str">
            <v>SG-ARY523A-200G</v>
          </cell>
          <cell r="B1130" t="str">
            <v>200GB Sun StorEdge A5200</v>
          </cell>
          <cell r="C1130">
            <v>159075</v>
          </cell>
          <cell r="D1130" t="str">
            <v>A</v>
          </cell>
        </row>
        <row r="1131">
          <cell r="A1131" t="str">
            <v>SG-ARY543A-400G</v>
          </cell>
          <cell r="B1131" t="str">
            <v>400GB Sun StorEdge A5200</v>
          </cell>
          <cell r="C1131">
            <v>107475</v>
          </cell>
          <cell r="D1131" t="str">
            <v>A</v>
          </cell>
        </row>
        <row r="1132">
          <cell r="A1132" t="str">
            <v>SG-ARY553A-509G</v>
          </cell>
          <cell r="B1132" t="str">
            <v>509GB Sun StorEdge A5100</v>
          </cell>
          <cell r="C1132">
            <v>111075</v>
          </cell>
          <cell r="D1132" t="str">
            <v>A</v>
          </cell>
        </row>
        <row r="1133">
          <cell r="A1133" t="str">
            <v>SG-ARY561A-800GR5</v>
          </cell>
          <cell r="B1133" t="str">
            <v>800GB Sun StorEdge A5200</v>
          </cell>
          <cell r="C1133">
            <v>132750</v>
          </cell>
          <cell r="D1133" t="str">
            <v>A</v>
          </cell>
        </row>
        <row r="1134">
          <cell r="A1134" t="str">
            <v>SG-ARY563A-1601G</v>
          </cell>
          <cell r="B1134" t="str">
            <v>1601GB Sun StorEdge A5200 Cab</v>
          </cell>
          <cell r="C1134">
            <v>272400</v>
          </cell>
          <cell r="D1134" t="str">
            <v>A</v>
          </cell>
        </row>
        <row r="1135">
          <cell r="A1135" t="str">
            <v>SG-ARY563A-4804G</v>
          </cell>
          <cell r="B1135" t="str">
            <v>4804GB Sun StorEdge A5200 Cab</v>
          </cell>
          <cell r="C1135">
            <v>702525</v>
          </cell>
          <cell r="D1135" t="str">
            <v>A</v>
          </cell>
        </row>
        <row r="1136">
          <cell r="A1136" t="str">
            <v>SG-ARY563A-800G</v>
          </cell>
          <cell r="B1136" t="str">
            <v>800GB Sun StorEdge A5200</v>
          </cell>
          <cell r="C1136">
            <v>140475</v>
          </cell>
          <cell r="D1136" t="str">
            <v>A</v>
          </cell>
        </row>
        <row r="1137">
          <cell r="A1137" t="str">
            <v>SG-DSK010C-9G</v>
          </cell>
          <cell r="B1137" t="str">
            <v>9.1GB/10k RPM Disk UniPack</v>
          </cell>
          <cell r="C1137">
            <v>1872</v>
          </cell>
          <cell r="D1137" t="str">
            <v>H</v>
          </cell>
        </row>
        <row r="1138">
          <cell r="A1138" t="str">
            <v>SG-FLRN8000-1027</v>
          </cell>
          <cell r="B1138" t="str">
            <v>StorEdge N8000 filer Array</v>
          </cell>
          <cell r="C1138">
            <v>116553</v>
          </cell>
          <cell r="D1138" t="str">
            <v>A</v>
          </cell>
        </row>
        <row r="1139">
          <cell r="A1139" t="str">
            <v>SG-FLRN8000-1027R5</v>
          </cell>
          <cell r="B1139" t="str">
            <v>StorEdge N8000 filer Rack-Mntd</v>
          </cell>
          <cell r="C1139">
            <v>116553</v>
          </cell>
          <cell r="D1139" t="str">
            <v>A</v>
          </cell>
        </row>
        <row r="1140">
          <cell r="A1140" t="str">
            <v>SG-FLRN8200-200G</v>
          </cell>
          <cell r="B1140" t="str">
            <v>StorEdge N8200 filer</v>
          </cell>
          <cell r="C1140">
            <v>80700</v>
          </cell>
          <cell r="D1140" t="str">
            <v>H</v>
          </cell>
        </row>
        <row r="1141">
          <cell r="A1141" t="str">
            <v>SG-FLRN8200-400G</v>
          </cell>
          <cell r="B1141" t="str">
            <v>StorEdge N8200 filer</v>
          </cell>
          <cell r="C1141">
            <v>111300</v>
          </cell>
          <cell r="D1141" t="str">
            <v>H</v>
          </cell>
        </row>
        <row r="1142">
          <cell r="A1142" t="str">
            <v>SG-FLRN8200E-200G</v>
          </cell>
          <cell r="B1142" t="str">
            <v>StorEdge N8200 filer</v>
          </cell>
          <cell r="C1142">
            <v>41475</v>
          </cell>
          <cell r="D1142" t="str">
            <v>H</v>
          </cell>
        </row>
        <row r="1143">
          <cell r="A1143" t="str">
            <v>SG-FLRN8400</v>
          </cell>
          <cell r="B1143" t="str">
            <v>StorEdge N8400 filer</v>
          </cell>
          <cell r="C1143">
            <v>11250</v>
          </cell>
          <cell r="D1143" t="str">
            <v>A</v>
          </cell>
        </row>
        <row r="1144">
          <cell r="A1144" t="str">
            <v>SG-FLRN8600</v>
          </cell>
          <cell r="B1144" t="str">
            <v>StorEdge N8600 filer</v>
          </cell>
          <cell r="C1144">
            <v>11250</v>
          </cell>
          <cell r="D1144" t="str">
            <v>H</v>
          </cell>
        </row>
        <row r="1145">
          <cell r="A1145" t="str">
            <v>SG-MC250-L</v>
          </cell>
          <cell r="B1145" t="str">
            <v>StorEdge MC /E250/A1000-Large</v>
          </cell>
          <cell r="C1145">
            <v>215820</v>
          </cell>
          <cell r="D1145" t="str">
            <v>H</v>
          </cell>
        </row>
        <row r="1146">
          <cell r="A1146" t="str">
            <v>SG-MC250-L-NR</v>
          </cell>
          <cell r="B1146" t="str">
            <v>StorEdge MC /E250/A1000-Large</v>
          </cell>
          <cell r="C1146">
            <v>204488</v>
          </cell>
          <cell r="D1146" t="str">
            <v>H</v>
          </cell>
        </row>
        <row r="1147">
          <cell r="A1147" t="str">
            <v>SG-MC250-M</v>
          </cell>
          <cell r="B1147" t="str">
            <v>StorEdge MC /E250/A1000-Medium</v>
          </cell>
          <cell r="C1147">
            <v>141735</v>
          </cell>
          <cell r="D1147" t="str">
            <v>H</v>
          </cell>
        </row>
        <row r="1148">
          <cell r="A1148" t="str">
            <v>SG-MC250-M-NR</v>
          </cell>
          <cell r="B1148" t="str">
            <v>StorEdge MC /E250/A1000-Medium</v>
          </cell>
          <cell r="C1148">
            <v>130403</v>
          </cell>
          <cell r="D1148" t="str">
            <v>H</v>
          </cell>
        </row>
        <row r="1149">
          <cell r="A1149" t="str">
            <v>SG-MC250-S</v>
          </cell>
          <cell r="B1149" t="str">
            <v>StorEdge MC /E250/A1000-Small</v>
          </cell>
          <cell r="C1149">
            <v>104693</v>
          </cell>
          <cell r="D1149" t="str">
            <v>H</v>
          </cell>
        </row>
        <row r="1150">
          <cell r="A1150" t="str">
            <v>SG-MC250-S-NR</v>
          </cell>
          <cell r="B1150" t="str">
            <v>StorEdge MC /E250/A1000-Small</v>
          </cell>
          <cell r="C1150">
            <v>93360</v>
          </cell>
          <cell r="D1150" t="str">
            <v>H</v>
          </cell>
        </row>
        <row r="1151">
          <cell r="A1151" t="str">
            <v>SG-MC450-L</v>
          </cell>
          <cell r="B1151" t="str">
            <v>StorEdge MC /E450/A1000-Large</v>
          </cell>
          <cell r="C1151">
            <v>437438</v>
          </cell>
          <cell r="D1151" t="str">
            <v>H</v>
          </cell>
        </row>
        <row r="1152">
          <cell r="A1152" t="str">
            <v>SG-MC450-L-NR</v>
          </cell>
          <cell r="B1152" t="str">
            <v>StorEdge MC E450/A1000-Large</v>
          </cell>
          <cell r="C1152">
            <v>412988</v>
          </cell>
          <cell r="D1152" t="str">
            <v>H</v>
          </cell>
        </row>
        <row r="1153">
          <cell r="A1153" t="str">
            <v>SG-MC450-M</v>
          </cell>
          <cell r="B1153" t="str">
            <v>StorEdge MC E450/A1000-Medium</v>
          </cell>
          <cell r="C1153">
            <v>274883</v>
          </cell>
          <cell r="D1153" t="str">
            <v>H</v>
          </cell>
        </row>
        <row r="1154">
          <cell r="A1154" t="str">
            <v>SG-MC450-M-NR</v>
          </cell>
          <cell r="B1154" t="str">
            <v>StorEdge MC E450/A1000-Medium</v>
          </cell>
          <cell r="C1154">
            <v>262658</v>
          </cell>
          <cell r="D1154" t="str">
            <v>H</v>
          </cell>
        </row>
        <row r="1155">
          <cell r="A1155" t="str">
            <v>SG-MC450-S</v>
          </cell>
          <cell r="B1155" t="str">
            <v>StorEdge MC /E450/A1000-Small</v>
          </cell>
          <cell r="C1155">
            <v>200798</v>
          </cell>
          <cell r="D1155" t="str">
            <v>H</v>
          </cell>
        </row>
        <row r="1156">
          <cell r="A1156" t="str">
            <v>SG-MC450-S-NR</v>
          </cell>
          <cell r="B1156" t="str">
            <v>StorEdge MC E450/A1000 - Small</v>
          </cell>
          <cell r="C1156">
            <v>188573</v>
          </cell>
          <cell r="D1156" t="str">
            <v>H</v>
          </cell>
        </row>
        <row r="1157">
          <cell r="A1157" t="str">
            <v>SG-XARY030A</v>
          </cell>
          <cell r="B1157" t="str">
            <v>72" STOREDGE EXPANSION RACK</v>
          </cell>
          <cell r="C1157">
            <v>10500</v>
          </cell>
          <cell r="D1157" t="str">
            <v>A</v>
          </cell>
        </row>
        <row r="1158">
          <cell r="A1158" t="str">
            <v>SG-XARY144A-109G</v>
          </cell>
          <cell r="B1158" t="str">
            <v>109GB STOREDGE A1000(10K RPM)</v>
          </cell>
          <cell r="C1158">
            <v>27668</v>
          </cell>
          <cell r="D1158" t="str">
            <v>H</v>
          </cell>
        </row>
        <row r="1159">
          <cell r="A1159" t="str">
            <v>SG-XARY144A-36G</v>
          </cell>
          <cell r="B1159" t="str">
            <v>36GB STOREDGE A1000(10K RPM)</v>
          </cell>
          <cell r="C1159">
            <v>15248</v>
          </cell>
          <cell r="D1159" t="str">
            <v>H</v>
          </cell>
        </row>
        <row r="1160">
          <cell r="A1160" t="str">
            <v>SG-XARY145A-109G</v>
          </cell>
          <cell r="B1160" t="str">
            <v>109GB STOREDGE D1000(10K RPM)</v>
          </cell>
          <cell r="C1160">
            <v>24698</v>
          </cell>
          <cell r="D1160" t="str">
            <v>H</v>
          </cell>
        </row>
        <row r="1161">
          <cell r="A1161" t="str">
            <v>SG-XARY145A-36G</v>
          </cell>
          <cell r="B1161" t="str">
            <v>36GB STOREDGE D1000(10K RPM)</v>
          </cell>
          <cell r="C1161">
            <v>12278</v>
          </cell>
          <cell r="D1161" t="str">
            <v>H</v>
          </cell>
        </row>
        <row r="1162">
          <cell r="A1162" t="str">
            <v>SG-XARY146A-36G</v>
          </cell>
          <cell r="B1162" t="str">
            <v>36GB A1000 FOR RACK(10K RPM)</v>
          </cell>
          <cell r="C1162">
            <v>15248</v>
          </cell>
          <cell r="D1162" t="str">
            <v>H</v>
          </cell>
        </row>
        <row r="1163">
          <cell r="A1163" t="str">
            <v>SG-XARY147A-36G</v>
          </cell>
          <cell r="B1163" t="str">
            <v>36GB D1000 FOR RACK(10K RPM)</v>
          </cell>
          <cell r="C1163">
            <v>12278</v>
          </cell>
          <cell r="D1163" t="str">
            <v>H</v>
          </cell>
        </row>
        <row r="1164">
          <cell r="A1164" t="str">
            <v>SG-XARY150A-218G</v>
          </cell>
          <cell r="B1164" t="str">
            <v>218GB StorEdge A1000</v>
          </cell>
          <cell r="C1164">
            <v>23460</v>
          </cell>
          <cell r="D1164" t="str">
            <v>H</v>
          </cell>
        </row>
        <row r="1165">
          <cell r="A1165" t="str">
            <v>SG-XARY150A-72G</v>
          </cell>
          <cell r="B1165" t="str">
            <v>72GB StorEdge A1000</v>
          </cell>
          <cell r="C1165">
            <v>15690</v>
          </cell>
          <cell r="D1165" t="str">
            <v>H</v>
          </cell>
        </row>
        <row r="1166">
          <cell r="A1166" t="str">
            <v>SG-XARY151A-218G</v>
          </cell>
          <cell r="B1166" t="str">
            <v>218GB STOREDGE A1000</v>
          </cell>
          <cell r="C1166">
            <v>33338</v>
          </cell>
          <cell r="D1166" t="str">
            <v>H</v>
          </cell>
        </row>
        <row r="1167">
          <cell r="A1167" t="str">
            <v>SG-XARY151A-72G</v>
          </cell>
          <cell r="B1167" t="str">
            <v>72GB STOREDGE A1000</v>
          </cell>
          <cell r="C1167">
            <v>17138</v>
          </cell>
          <cell r="D1167" t="str">
            <v>H</v>
          </cell>
        </row>
        <row r="1168">
          <cell r="A1168" t="str">
            <v>SG-XARY152A-72G</v>
          </cell>
          <cell r="B1168" t="str">
            <v>72GB STOREDGE A1000 FOR RACK</v>
          </cell>
          <cell r="C1168">
            <v>17138</v>
          </cell>
          <cell r="D1168" t="str">
            <v>H</v>
          </cell>
        </row>
        <row r="1169">
          <cell r="A1169" t="str">
            <v>SG-XARY153A-218G</v>
          </cell>
          <cell r="B1169" t="str">
            <v>218GB STOREDGE D1000</v>
          </cell>
          <cell r="C1169">
            <v>20625</v>
          </cell>
          <cell r="D1169" t="str">
            <v>H</v>
          </cell>
        </row>
        <row r="1170">
          <cell r="A1170" t="str">
            <v>SG-XARY153A-72G</v>
          </cell>
          <cell r="B1170" t="str">
            <v>72GB STOREDGE D1000</v>
          </cell>
          <cell r="C1170">
            <v>11940</v>
          </cell>
          <cell r="D1170" t="str">
            <v>H</v>
          </cell>
        </row>
        <row r="1171">
          <cell r="A1171" t="str">
            <v>SG-XARY154A-218G</v>
          </cell>
          <cell r="B1171" t="str">
            <v>128GB STOREDGE D1000 FOR RACK</v>
          </cell>
          <cell r="C1171">
            <v>20625</v>
          </cell>
          <cell r="D1171" t="str">
            <v>H</v>
          </cell>
        </row>
        <row r="1172">
          <cell r="A1172" t="str">
            <v>SG-XARY154A-72G</v>
          </cell>
          <cell r="B1172" t="str">
            <v>72GB STOREDGE D1000 FOR RACK</v>
          </cell>
          <cell r="C1172">
            <v>11940</v>
          </cell>
          <cell r="D1172" t="str">
            <v>H</v>
          </cell>
        </row>
        <row r="1173">
          <cell r="A1173" t="str">
            <v>SG-XARY155A-218G</v>
          </cell>
          <cell r="B1173" t="str">
            <v>128GB StorEdge A1000 Rackmount</v>
          </cell>
          <cell r="C1173">
            <v>23460</v>
          </cell>
          <cell r="D1173" t="str">
            <v>H</v>
          </cell>
        </row>
        <row r="1174">
          <cell r="A1174" t="str">
            <v>SG-XARY155A-72G</v>
          </cell>
          <cell r="B1174" t="str">
            <v>72GB StorEdge A1000 Rackmount</v>
          </cell>
          <cell r="C1174">
            <v>15690</v>
          </cell>
          <cell r="D1174" t="str">
            <v>H</v>
          </cell>
        </row>
        <row r="1175">
          <cell r="A1175" t="str">
            <v>SG-XARY161A-145G</v>
          </cell>
          <cell r="B1175" t="str">
            <v>145GB A1000 Tabletop</v>
          </cell>
          <cell r="C1175">
            <v>23348</v>
          </cell>
          <cell r="D1175" t="str">
            <v>H</v>
          </cell>
        </row>
        <row r="1176">
          <cell r="A1176" t="str">
            <v>SG-XARY161A-291G</v>
          </cell>
          <cell r="B1176" t="str">
            <v>291GB A1000 Tabletop</v>
          </cell>
          <cell r="C1176">
            <v>37658</v>
          </cell>
          <cell r="D1176" t="str">
            <v>H</v>
          </cell>
        </row>
        <row r="1177">
          <cell r="A1177" t="str">
            <v>SG-XARY162A-145G</v>
          </cell>
          <cell r="B1177" t="str">
            <v>145GB A1000 FOR RACKmount</v>
          </cell>
          <cell r="C1177">
            <v>23348</v>
          </cell>
          <cell r="D1177" t="str">
            <v>H</v>
          </cell>
        </row>
        <row r="1178">
          <cell r="A1178" t="str">
            <v>SG-XARY163A-145G</v>
          </cell>
          <cell r="B1178" t="str">
            <v>145GB D1000 Tabletop</v>
          </cell>
          <cell r="C1178">
            <v>20378</v>
          </cell>
          <cell r="D1178" t="str">
            <v>H</v>
          </cell>
        </row>
        <row r="1179">
          <cell r="A1179" t="str">
            <v>SG-XARY163A-291G</v>
          </cell>
          <cell r="B1179" t="str">
            <v>291GB STOREDGE D1000 Tabletop</v>
          </cell>
          <cell r="C1179">
            <v>34688</v>
          </cell>
          <cell r="D1179" t="str">
            <v>H</v>
          </cell>
        </row>
        <row r="1180">
          <cell r="A1180" t="str">
            <v>SG-XARY164A-145G</v>
          </cell>
          <cell r="B1180" t="str">
            <v>145GB D1000 Rackmount</v>
          </cell>
          <cell r="C1180">
            <v>20378</v>
          </cell>
          <cell r="D1180" t="str">
            <v>H</v>
          </cell>
        </row>
        <row r="1181">
          <cell r="A1181" t="str">
            <v>SG-XARY170A-145G</v>
          </cell>
          <cell r="B1181" t="str">
            <v>145GB A1000 Tabletop</v>
          </cell>
          <cell r="C1181">
            <v>19470</v>
          </cell>
          <cell r="D1181" t="str">
            <v>H</v>
          </cell>
        </row>
        <row r="1182">
          <cell r="A1182" t="str">
            <v>SG-XARY170A-436G</v>
          </cell>
          <cell r="B1182" t="str">
            <v>436GB StorEdge A1000 Tabletop</v>
          </cell>
          <cell r="C1182">
            <v>33330</v>
          </cell>
          <cell r="D1182" t="str">
            <v>H</v>
          </cell>
        </row>
        <row r="1183">
          <cell r="A1183" t="str">
            <v>SG-XARY171A-145G</v>
          </cell>
          <cell r="B1183" t="str">
            <v>145GB A1000 Rackmountable</v>
          </cell>
          <cell r="C1183">
            <v>19470</v>
          </cell>
          <cell r="D1183" t="str">
            <v>H</v>
          </cell>
        </row>
        <row r="1184">
          <cell r="A1184" t="str">
            <v>SG-XARY171A-436G</v>
          </cell>
          <cell r="B1184" t="str">
            <v>436GB A1000 Rackmountable</v>
          </cell>
          <cell r="C1184">
            <v>33330</v>
          </cell>
          <cell r="D1184" t="str">
            <v>H</v>
          </cell>
        </row>
        <row r="1185">
          <cell r="A1185" t="str">
            <v>SG-XARY172A-145G</v>
          </cell>
          <cell r="B1185" t="str">
            <v>145GB D1000 Tabletop</v>
          </cell>
          <cell r="C1185">
            <v>15720</v>
          </cell>
          <cell r="D1185" t="str">
            <v>H</v>
          </cell>
        </row>
        <row r="1186">
          <cell r="A1186" t="str">
            <v>SG-XARY172A-436G</v>
          </cell>
          <cell r="B1186" t="str">
            <v>436GB D1000 Tabletop</v>
          </cell>
          <cell r="C1186">
            <v>30413</v>
          </cell>
          <cell r="D1186" t="str">
            <v>H</v>
          </cell>
        </row>
        <row r="1187">
          <cell r="A1187" t="str">
            <v>SG-XARY173A-145G</v>
          </cell>
          <cell r="B1187" t="str">
            <v>145GB D1000 Rackmountable</v>
          </cell>
          <cell r="C1187">
            <v>15720</v>
          </cell>
          <cell r="D1187" t="str">
            <v>H</v>
          </cell>
        </row>
        <row r="1188">
          <cell r="A1188" t="str">
            <v>SG-XARY173A-436G</v>
          </cell>
          <cell r="B1188" t="str">
            <v>436GB D1000 Rackmountable</v>
          </cell>
          <cell r="C1188">
            <v>30413</v>
          </cell>
          <cell r="D1188" t="str">
            <v>H</v>
          </cell>
        </row>
        <row r="1189">
          <cell r="A1189" t="str">
            <v>SG-XARY360A-545G</v>
          </cell>
          <cell r="B1189" t="str">
            <v>545-GB A3500 (1X5X9-GB)</v>
          </cell>
          <cell r="C1189">
            <v>234525</v>
          </cell>
          <cell r="D1189" t="str">
            <v>A</v>
          </cell>
        </row>
        <row r="1190">
          <cell r="A1190" t="str">
            <v>SG-XARY360B-545G</v>
          </cell>
          <cell r="B1190" t="str">
            <v>545-GB A3500FC (1x5x9-GB)</v>
          </cell>
          <cell r="C1190">
            <v>248025</v>
          </cell>
          <cell r="D1190" t="str">
            <v>A</v>
          </cell>
        </row>
        <row r="1191">
          <cell r="A1191" t="str">
            <v>SG-XARY366A-72G</v>
          </cell>
          <cell r="B1191" t="str">
            <v>A3500 1 CONT/2 TRAYS/9GB(10K)</v>
          </cell>
          <cell r="C1191">
            <v>72590</v>
          </cell>
          <cell r="D1191" t="str">
            <v>A</v>
          </cell>
        </row>
        <row r="1192">
          <cell r="A1192" t="str">
            <v>SG-XARY380A-1092G</v>
          </cell>
          <cell r="B1192" t="str">
            <v>1092-GB A3500 (1x5x18-GB)</v>
          </cell>
          <cell r="C1192">
            <v>275025</v>
          </cell>
          <cell r="D1192" t="str">
            <v>A</v>
          </cell>
        </row>
        <row r="1193">
          <cell r="A1193" t="str">
            <v>SG-XARY380B-1092G</v>
          </cell>
          <cell r="B1193" t="str">
            <v>1092-GB A3500 (1x5x18-GB)</v>
          </cell>
          <cell r="C1193">
            <v>288525</v>
          </cell>
          <cell r="D1193" t="str">
            <v>A</v>
          </cell>
        </row>
        <row r="1194">
          <cell r="A1194" t="str">
            <v>SG-XARY381A-1456G</v>
          </cell>
          <cell r="B1194" t="str">
            <v>1456-GB A3500 (1X5X36-GB)</v>
          </cell>
          <cell r="C1194">
            <v>306225</v>
          </cell>
          <cell r="D1194" t="str">
            <v>A</v>
          </cell>
        </row>
        <row r="1195">
          <cell r="A1195" t="str">
            <v>SG-XARY381B-1456G</v>
          </cell>
          <cell r="B1195" t="str">
            <v>1456-GB A3500FC (1x5x36-GB)</v>
          </cell>
          <cell r="C1195">
            <v>319725</v>
          </cell>
          <cell r="D1195" t="str">
            <v>A</v>
          </cell>
        </row>
        <row r="1196">
          <cell r="A1196" t="str">
            <v>SG-XARY386A-145G</v>
          </cell>
          <cell r="B1196" t="str">
            <v>145GB A3500-Light</v>
          </cell>
          <cell r="C1196">
            <v>87675</v>
          </cell>
          <cell r="D1196" t="str">
            <v>A</v>
          </cell>
        </row>
        <row r="1197">
          <cell r="A1197" t="str">
            <v>SG-XARY390A-2184G</v>
          </cell>
          <cell r="B1197" t="str">
            <v>A3500, 1x5x36GB 10K, (Max)</v>
          </cell>
          <cell r="C1197">
            <v>321828</v>
          </cell>
          <cell r="D1197" t="str">
            <v>A</v>
          </cell>
        </row>
        <row r="1198">
          <cell r="A1198" t="str">
            <v>SG-XARY390B-2184G</v>
          </cell>
          <cell r="B1198" t="str">
            <v>A3500FC, 1x5x36GB 10K, (Max)</v>
          </cell>
          <cell r="C1198">
            <v>335801</v>
          </cell>
          <cell r="D1198" t="str">
            <v>A</v>
          </cell>
        </row>
        <row r="1199">
          <cell r="A1199" t="str">
            <v>SG-XARY520A-200G</v>
          </cell>
          <cell r="B1199" t="str">
            <v>200GB Sun StorEdge A5200</v>
          </cell>
          <cell r="C1199">
            <v>132300</v>
          </cell>
          <cell r="D1199" t="str">
            <v>A</v>
          </cell>
        </row>
        <row r="1200">
          <cell r="A1200" t="str">
            <v>SG-XARY520A-63G</v>
          </cell>
          <cell r="B1200" t="str">
            <v>63GB Sun StorEdge A5200</v>
          </cell>
          <cell r="C1200">
            <v>71400</v>
          </cell>
          <cell r="D1200" t="str">
            <v>A</v>
          </cell>
        </row>
        <row r="1201">
          <cell r="A1201" t="str">
            <v>SG-XARY523A-1200G</v>
          </cell>
          <cell r="B1201" t="str">
            <v>1200GB Sun StorEdge A5200</v>
          </cell>
          <cell r="C1201">
            <v>831110</v>
          </cell>
          <cell r="D1201" t="str">
            <v>A</v>
          </cell>
        </row>
        <row r="1202">
          <cell r="A1202" t="str">
            <v>SG-XARY523A-400G</v>
          </cell>
          <cell r="B1202" t="str">
            <v>400GB Sun StorEdge A5200</v>
          </cell>
          <cell r="C1202">
            <v>288470</v>
          </cell>
          <cell r="D1202" t="str">
            <v>A</v>
          </cell>
        </row>
        <row r="1203">
          <cell r="A1203" t="str">
            <v>SG-XARY540A-127G</v>
          </cell>
          <cell r="B1203" t="str">
            <v>127GB Sun StorEdge A5200</v>
          </cell>
          <cell r="C1203">
            <v>62250</v>
          </cell>
          <cell r="D1203" t="str">
            <v>A</v>
          </cell>
        </row>
        <row r="1204">
          <cell r="A1204" t="str">
            <v>SG-XARY540A-400G</v>
          </cell>
          <cell r="B1204" t="str">
            <v>400GB Sun StorEdge A5200 TT</v>
          </cell>
          <cell r="C1204">
            <v>99375</v>
          </cell>
          <cell r="D1204" t="str">
            <v>A</v>
          </cell>
        </row>
        <row r="1205">
          <cell r="A1205" t="str">
            <v>SG-XARY541A-400G</v>
          </cell>
          <cell r="B1205" t="str">
            <v>400GB Sun StorEdge A5200</v>
          </cell>
          <cell r="C1205">
            <v>99375</v>
          </cell>
          <cell r="D1205" t="str">
            <v>A</v>
          </cell>
        </row>
        <row r="1206">
          <cell r="A1206" t="str">
            <v>SG-XARY542A-400G</v>
          </cell>
          <cell r="B1206" t="str">
            <v>400GB Sun StorEdge A5200</v>
          </cell>
          <cell r="C1206">
            <v>99375</v>
          </cell>
          <cell r="D1206" t="str">
            <v>A</v>
          </cell>
        </row>
        <row r="1207">
          <cell r="A1207" t="str">
            <v>SG-XARY543A-2400G</v>
          </cell>
          <cell r="B1207" t="str">
            <v>2400GB Sun StorEdge A5200</v>
          </cell>
          <cell r="C1207">
            <v>524325</v>
          </cell>
          <cell r="D1207" t="str">
            <v>A</v>
          </cell>
        </row>
        <row r="1208">
          <cell r="A1208" t="str">
            <v>SG-XARY543A-800G</v>
          </cell>
          <cell r="B1208" t="str">
            <v>800GB Sun StorEdge A5200 Cab</v>
          </cell>
          <cell r="C1208">
            <v>206400</v>
          </cell>
          <cell r="D1208" t="str">
            <v>A</v>
          </cell>
        </row>
        <row r="1209">
          <cell r="A1209" t="str">
            <v>SG-XARY550A-182G</v>
          </cell>
          <cell r="B1209" t="str">
            <v>182GB Sun StorEdge A5100 TT</v>
          </cell>
          <cell r="C1209">
            <v>52500</v>
          </cell>
          <cell r="D1209" t="str">
            <v>A</v>
          </cell>
        </row>
        <row r="1210">
          <cell r="A1210" t="str">
            <v>SG-XARY550A-509G</v>
          </cell>
          <cell r="B1210" t="str">
            <v>509GB Sun StorEdge A5100</v>
          </cell>
          <cell r="C1210">
            <v>94350</v>
          </cell>
          <cell r="D1210" t="str">
            <v>A</v>
          </cell>
        </row>
        <row r="1211">
          <cell r="A1211" t="str">
            <v>SG-XARY551A-509G</v>
          </cell>
          <cell r="B1211" t="str">
            <v>509GB Sun StorEdge A5100</v>
          </cell>
          <cell r="C1211">
            <v>94350</v>
          </cell>
          <cell r="D1211" t="str">
            <v>A</v>
          </cell>
        </row>
        <row r="1212">
          <cell r="A1212" t="str">
            <v>SG-XARY552A-509G</v>
          </cell>
          <cell r="B1212" t="str">
            <v>509GB Sun StorEdge A5100</v>
          </cell>
          <cell r="C1212">
            <v>94350</v>
          </cell>
          <cell r="D1212" t="str">
            <v>A</v>
          </cell>
        </row>
        <row r="1213">
          <cell r="A1213" t="str">
            <v>SG-XARY553A-1019G</v>
          </cell>
          <cell r="B1213" t="str">
            <v>1019GB Sun StorEdge A5100</v>
          </cell>
          <cell r="C1213">
            <v>214800</v>
          </cell>
          <cell r="D1213" t="str">
            <v>A</v>
          </cell>
        </row>
        <row r="1214">
          <cell r="A1214" t="str">
            <v>SG-XARY553A-3057G</v>
          </cell>
          <cell r="B1214" t="str">
            <v>3-TB Sun StorEdge A5100 Cab</v>
          </cell>
          <cell r="C1214">
            <v>605700</v>
          </cell>
          <cell r="D1214" t="str">
            <v>A</v>
          </cell>
        </row>
        <row r="1215">
          <cell r="A1215" t="str">
            <v>SG-XARY560A-254G</v>
          </cell>
          <cell r="B1215" t="str">
            <v>254GB Sun StorEdge A5200 TT</v>
          </cell>
          <cell r="C1215">
            <v>72750</v>
          </cell>
          <cell r="D1215" t="str">
            <v>A</v>
          </cell>
        </row>
        <row r="1216">
          <cell r="A1216" t="str">
            <v>SG-XARY560A-800G</v>
          </cell>
          <cell r="B1216" t="str">
            <v>800GB Sun StorEdge A5200 TT</v>
          </cell>
          <cell r="C1216">
            <v>132750</v>
          </cell>
          <cell r="D1216" t="str">
            <v>A</v>
          </cell>
        </row>
        <row r="1217">
          <cell r="A1217" t="str">
            <v>SG-XARY561A-800G</v>
          </cell>
          <cell r="B1217" t="str">
            <v>800GB Sun StorEdge A5200 R</v>
          </cell>
          <cell r="C1217">
            <v>132750</v>
          </cell>
          <cell r="D1217" t="str">
            <v>A</v>
          </cell>
        </row>
        <row r="1218">
          <cell r="A1218" t="str">
            <v>SG-XARY562A-800G</v>
          </cell>
          <cell r="B1218" t="str">
            <v>800GB Sun StorEdge A5200 R</v>
          </cell>
          <cell r="C1218">
            <v>132750</v>
          </cell>
          <cell r="D1218" t="str">
            <v>A</v>
          </cell>
        </row>
        <row r="1219">
          <cell r="A1219" t="str">
            <v>SG-XARY563A-1601G</v>
          </cell>
          <cell r="B1219" t="str">
            <v>1601GB Sun StorEdge A5200 Cab</v>
          </cell>
          <cell r="C1219">
            <v>272400</v>
          </cell>
          <cell r="D1219" t="str">
            <v>A</v>
          </cell>
        </row>
        <row r="1220">
          <cell r="A1220" t="str">
            <v>SG-XARY563A-4804G</v>
          </cell>
          <cell r="B1220" t="str">
            <v>4804GB Sun StorEdge A5200 Cab</v>
          </cell>
          <cell r="C1220">
            <v>702525</v>
          </cell>
          <cell r="D1220" t="str">
            <v>A</v>
          </cell>
        </row>
        <row r="1221">
          <cell r="A1221" t="str">
            <v>SG-XAUTODLT8D-L9</v>
          </cell>
          <cell r="B1221" t="str">
            <v>StorEdge L9 Autoloader</v>
          </cell>
          <cell r="C1221">
            <v>14099</v>
          </cell>
          <cell r="D1221" t="str">
            <v>H</v>
          </cell>
        </row>
        <row r="1222">
          <cell r="A1222" t="str">
            <v>SG-XCTXP100A-L180</v>
          </cell>
          <cell r="B1222" t="str">
            <v>L180 Cartridge Expansion</v>
          </cell>
          <cell r="C1222">
            <v>34130</v>
          </cell>
          <cell r="D1222" t="str">
            <v>A</v>
          </cell>
        </row>
        <row r="1223">
          <cell r="A1223" t="str">
            <v>SG-XCTXP180A-L700</v>
          </cell>
          <cell r="B1223" t="str">
            <v>L700 Cartridge Expansion</v>
          </cell>
          <cell r="C1223">
            <v>9888</v>
          </cell>
          <cell r="D1223" t="str">
            <v>A</v>
          </cell>
        </row>
        <row r="1224">
          <cell r="A1224" t="str">
            <v>SG-XDSK010C-18G</v>
          </cell>
          <cell r="B1224" t="str">
            <v>18.2GB/10k RPM Disk UniPack</v>
          </cell>
          <cell r="C1224">
            <v>1800</v>
          </cell>
          <cell r="D1224" t="str">
            <v>H</v>
          </cell>
        </row>
        <row r="1225">
          <cell r="A1225" t="str">
            <v>SG-XDSK010C-36G</v>
          </cell>
          <cell r="B1225" t="str">
            <v>36B/10k RPM Disk UNIPACK</v>
          </cell>
          <cell r="C1225">
            <v>2625</v>
          </cell>
          <cell r="D1225" t="str">
            <v>H</v>
          </cell>
        </row>
        <row r="1226">
          <cell r="A1226" t="str">
            <v>SG-XDSK020C-18G</v>
          </cell>
          <cell r="B1226" t="str">
            <v>18.2GB/10K RPM DISK MULTIPACK</v>
          </cell>
          <cell r="C1226">
            <v>4550</v>
          </cell>
          <cell r="D1226" t="str">
            <v>H</v>
          </cell>
        </row>
        <row r="1227">
          <cell r="A1227" t="str">
            <v>SG-XDSK020C-36G</v>
          </cell>
          <cell r="B1227" t="str">
            <v>36.4GB/10k RPM Disk MultiPack</v>
          </cell>
          <cell r="C1227">
            <v>4200</v>
          </cell>
          <cell r="D1227" t="str">
            <v>H</v>
          </cell>
        </row>
        <row r="1228">
          <cell r="A1228" t="str">
            <v>SG-XDSK020C-72G</v>
          </cell>
          <cell r="B1228" t="str">
            <v>72.8GB/10k RPM Disk MULTIPACK</v>
          </cell>
          <cell r="C1228">
            <v>6450</v>
          </cell>
          <cell r="D1228" t="str">
            <v>H</v>
          </cell>
        </row>
        <row r="1229">
          <cell r="A1229" t="str">
            <v>SG-XDSK040C-36G</v>
          </cell>
          <cell r="B1229" t="str">
            <v>36.4GB/10K RPM DISK MULTIPACK</v>
          </cell>
          <cell r="C1229">
            <v>6450</v>
          </cell>
          <cell r="D1229" t="str">
            <v>H</v>
          </cell>
        </row>
        <row r="1230">
          <cell r="A1230" t="str">
            <v>SG-XDSK040C-72G</v>
          </cell>
          <cell r="B1230" t="str">
            <v>72.8GB/10k RPM Disk MultiPack</v>
          </cell>
          <cell r="C1230">
            <v>10350</v>
          </cell>
          <cell r="D1230" t="str">
            <v>H</v>
          </cell>
        </row>
        <row r="1231">
          <cell r="A1231" t="str">
            <v>SG-XDSK060C-109G</v>
          </cell>
          <cell r="B1231" t="str">
            <v>109.2GB/10k RPM Disk MultiPack</v>
          </cell>
          <cell r="C1231">
            <v>8475</v>
          </cell>
          <cell r="D1231" t="str">
            <v>H</v>
          </cell>
        </row>
        <row r="1232">
          <cell r="A1232" t="str">
            <v>SG-XDSK060C-218G</v>
          </cell>
          <cell r="B1232" t="str">
            <v>218.4GB/10k RPM Disk MultiPack</v>
          </cell>
          <cell r="C1232">
            <v>14175</v>
          </cell>
          <cell r="D1232" t="str">
            <v>H</v>
          </cell>
        </row>
        <row r="1233">
          <cell r="A1233" t="str">
            <v>SG-XFDSK020C-36G</v>
          </cell>
          <cell r="B1233" t="str">
            <v>36GB MulitPack Fibre Channel</v>
          </cell>
          <cell r="C1233">
            <v>4920</v>
          </cell>
          <cell r="D1233" t="str">
            <v>H</v>
          </cell>
        </row>
        <row r="1234">
          <cell r="A1234" t="str">
            <v>SG-XFDSK020E-72G</v>
          </cell>
          <cell r="B1234" t="str">
            <v>72GB MulitPack Fibre Channel</v>
          </cell>
          <cell r="C1234">
            <v>7350</v>
          </cell>
          <cell r="D1234" t="str">
            <v>H</v>
          </cell>
        </row>
        <row r="1235">
          <cell r="A1235" t="str">
            <v>SG-XFDSK060C-109G</v>
          </cell>
          <cell r="B1235" t="str">
            <v>109GB MulitPack Fibre Channel</v>
          </cell>
          <cell r="C1235">
            <v>10845</v>
          </cell>
          <cell r="D1235" t="str">
            <v>H</v>
          </cell>
        </row>
        <row r="1236">
          <cell r="A1236" t="str">
            <v>SG-XFDSK060E-218G</v>
          </cell>
          <cell r="B1236" t="str">
            <v>218GB MulitPack Fibre Channel</v>
          </cell>
          <cell r="C1236">
            <v>16245</v>
          </cell>
          <cell r="D1236" t="str">
            <v>H</v>
          </cell>
        </row>
        <row r="1237">
          <cell r="A1237" t="str">
            <v>SG-XLIB8MM1-400G</v>
          </cell>
          <cell r="B1237" t="str">
            <v>STOREDGE L400 400GB 2DR/DESK</v>
          </cell>
          <cell r="C1237">
            <v>22400</v>
          </cell>
          <cell r="D1237" t="str">
            <v>H</v>
          </cell>
        </row>
        <row r="1238">
          <cell r="A1238" t="str">
            <v>SG-XLIB8MMB-400G</v>
          </cell>
          <cell r="B1238" t="str">
            <v>STOREDGE L400 400GB 1DR/DESK</v>
          </cell>
          <cell r="C1238">
            <v>17500</v>
          </cell>
          <cell r="D1238" t="str">
            <v>H</v>
          </cell>
        </row>
        <row r="1239">
          <cell r="A1239" t="str">
            <v>SG-XLIB8MMC-400G</v>
          </cell>
          <cell r="B1239" t="str">
            <v>STOREDGE L400 400GB/8MM 1DR/RK</v>
          </cell>
          <cell r="C1239">
            <v>17500</v>
          </cell>
          <cell r="D1239" t="str">
            <v>H</v>
          </cell>
        </row>
        <row r="1240">
          <cell r="A1240" t="str">
            <v>SG-XLIB9840-DRV</v>
          </cell>
          <cell r="B1240" t="str">
            <v>StorEdge 9840 20GB tape drive</v>
          </cell>
          <cell r="C1240">
            <v>50250</v>
          </cell>
          <cell r="D1240" t="str">
            <v>A</v>
          </cell>
        </row>
        <row r="1241">
          <cell r="A1241" t="str">
            <v>SG-XLIBDLT1-1TB-2</v>
          </cell>
          <cell r="B1241" t="str">
            <v>STOREDGE L1000 1 TAPE DESKSIDE</v>
          </cell>
          <cell r="C1241">
            <v>42000</v>
          </cell>
          <cell r="D1241" t="str">
            <v>A</v>
          </cell>
        </row>
        <row r="1242">
          <cell r="A1242" t="str">
            <v>SG-XLIBDLT1-1TB-4</v>
          </cell>
          <cell r="B1242" t="str">
            <v>STOREDGE L1000 PACKAGE</v>
          </cell>
          <cell r="C1242">
            <v>75525</v>
          </cell>
          <cell r="D1242" t="str">
            <v>A</v>
          </cell>
        </row>
        <row r="1243">
          <cell r="A1243" t="str">
            <v>SG-XLIBDLT1-1TB-5</v>
          </cell>
          <cell r="B1243" t="str">
            <v>STOREDGE L1000 PACKAGE</v>
          </cell>
          <cell r="C1243">
            <v>79380</v>
          </cell>
          <cell r="D1243" t="str">
            <v>A</v>
          </cell>
        </row>
        <row r="1244">
          <cell r="A1244" t="str">
            <v>SG-XLIBDLT1-1TB-7</v>
          </cell>
          <cell r="B1244" t="str">
            <v>STOREDGE L1000 PACKAGE</v>
          </cell>
          <cell r="C1244">
            <v>69750</v>
          </cell>
          <cell r="D1244" t="str">
            <v>A</v>
          </cell>
        </row>
        <row r="1245">
          <cell r="A1245" t="str">
            <v>SG-XLIBDLT1-280G</v>
          </cell>
          <cell r="B1245" t="str">
            <v>DLT7000-Based 280GB Autoloader</v>
          </cell>
          <cell r="C1245">
            <v>17150</v>
          </cell>
          <cell r="D1245" t="str">
            <v>H</v>
          </cell>
        </row>
        <row r="1246">
          <cell r="A1246" t="str">
            <v>SG-XLIBDLT16-11TB</v>
          </cell>
          <cell r="B1246" t="str">
            <v>STOREDGE L11000 11TB/16DR</v>
          </cell>
          <cell r="C1246">
            <v>404600</v>
          </cell>
          <cell r="D1246" t="str">
            <v>A</v>
          </cell>
        </row>
        <row r="1247">
          <cell r="A1247" t="str">
            <v>SG-XLIBDLT16-11TB4</v>
          </cell>
          <cell r="B1247" t="str">
            <v>STOREDGE L11000 PACKAGE</v>
          </cell>
          <cell r="C1247">
            <v>526200</v>
          </cell>
          <cell r="D1247" t="str">
            <v>A</v>
          </cell>
        </row>
        <row r="1248">
          <cell r="A1248" t="str">
            <v>SG-XLIBDLT16-11TB5</v>
          </cell>
          <cell r="B1248" t="str">
            <v>STOREDGE L11000 PACKAGE</v>
          </cell>
          <cell r="C1248">
            <v>543750</v>
          </cell>
          <cell r="D1248" t="str">
            <v>A</v>
          </cell>
        </row>
        <row r="1249">
          <cell r="A1249" t="str">
            <v>SG-XLIBDLT1R-1TB-2</v>
          </cell>
          <cell r="B1249" t="str">
            <v>STOREDGE L1000 1TB/1DR RACKMNT</v>
          </cell>
          <cell r="C1249">
            <v>42000</v>
          </cell>
          <cell r="D1249" t="str">
            <v>A</v>
          </cell>
        </row>
        <row r="1250">
          <cell r="A1250" t="str">
            <v>SG-XLIBDLT1R-1TB-4</v>
          </cell>
          <cell r="B1250" t="str">
            <v>STOREDGE L1000 PACKAGE</v>
          </cell>
          <cell r="C1250">
            <v>75525</v>
          </cell>
          <cell r="D1250" t="str">
            <v>A</v>
          </cell>
        </row>
        <row r="1251">
          <cell r="A1251" t="str">
            <v>SG-XLIBDLT1R-1TB-5</v>
          </cell>
          <cell r="B1251" t="str">
            <v>STOREDGE L1000 PACKAGE</v>
          </cell>
          <cell r="C1251">
            <v>79380</v>
          </cell>
          <cell r="D1251" t="str">
            <v>A</v>
          </cell>
        </row>
        <row r="1252">
          <cell r="A1252" t="str">
            <v>SG-XLIBDLT1R-1TB-7</v>
          </cell>
          <cell r="B1252" t="str">
            <v>STOREDGE L1000 PACKAGE</v>
          </cell>
          <cell r="C1252">
            <v>69750</v>
          </cell>
          <cell r="D1252" t="str">
            <v>A</v>
          </cell>
        </row>
        <row r="1253">
          <cell r="A1253" t="str">
            <v>SG-XLIBDLT2-280G</v>
          </cell>
          <cell r="B1253" t="str">
            <v>DLT7000-BASED 280GB Autoloader</v>
          </cell>
          <cell r="C1253">
            <v>17150</v>
          </cell>
          <cell r="D1253" t="str">
            <v>H</v>
          </cell>
        </row>
        <row r="1254">
          <cell r="A1254" t="str">
            <v>SG-XLIBDLT4-11TB</v>
          </cell>
          <cell r="B1254" t="str">
            <v>STOREDGE L11000, 11TB/4DR</v>
          </cell>
          <cell r="C1254">
            <v>245000</v>
          </cell>
          <cell r="D1254" t="str">
            <v>A</v>
          </cell>
        </row>
        <row r="1255">
          <cell r="A1255" t="str">
            <v>SG-XLIBDLT4-11TB6</v>
          </cell>
          <cell r="B1255" t="str">
            <v>STOREDGE L11000 PACKAGE</v>
          </cell>
          <cell r="C1255">
            <v>284520</v>
          </cell>
          <cell r="D1255" t="str">
            <v>A</v>
          </cell>
        </row>
        <row r="1256">
          <cell r="A1256" t="str">
            <v>SG-XLIBDLT4-11TB7</v>
          </cell>
          <cell r="B1256" t="str">
            <v>STOREDGE L11000 PACKAGE</v>
          </cell>
          <cell r="C1256">
            <v>301125</v>
          </cell>
          <cell r="D1256" t="str">
            <v>A</v>
          </cell>
        </row>
        <row r="1257">
          <cell r="A1257" t="str">
            <v>SG-XLIBDLT4-1TB-2</v>
          </cell>
          <cell r="B1257" t="str">
            <v>STOREDGE L1000 1TB/4DR DESKTOP</v>
          </cell>
          <cell r="C1257">
            <v>75600</v>
          </cell>
          <cell r="D1257" t="str">
            <v>A</v>
          </cell>
        </row>
        <row r="1258">
          <cell r="A1258" t="str">
            <v>SG-XLIBDLT4R-1TB-2</v>
          </cell>
          <cell r="B1258" t="str">
            <v>STOREDGE L1000 1TB/4DR RACKMNT</v>
          </cell>
          <cell r="C1258">
            <v>75600</v>
          </cell>
          <cell r="D1258" t="str">
            <v>A</v>
          </cell>
        </row>
        <row r="1259">
          <cell r="A1259" t="str">
            <v>SG-XLIBDLT71-L20</v>
          </cell>
          <cell r="B1259" t="str">
            <v>DLT7000 LIB 1DR/20CART/DESK</v>
          </cell>
          <cell r="C1259">
            <v>33750</v>
          </cell>
          <cell r="D1259" t="str">
            <v>A</v>
          </cell>
        </row>
        <row r="1260">
          <cell r="A1260" t="str">
            <v>SG-XLIBDLT71R-L20</v>
          </cell>
          <cell r="B1260" t="str">
            <v>DLT7000 LIB 1DR/20CART/RACK</v>
          </cell>
          <cell r="C1260">
            <v>33750</v>
          </cell>
          <cell r="D1260" t="str">
            <v>A</v>
          </cell>
        </row>
        <row r="1261">
          <cell r="A1261" t="str">
            <v>SG-XLIBDLT72-L20</v>
          </cell>
          <cell r="B1261" t="str">
            <v>DLT7000 LIB 2DR/20CART/DESK</v>
          </cell>
          <cell r="C1261">
            <v>39000</v>
          </cell>
          <cell r="D1261" t="str">
            <v>A</v>
          </cell>
        </row>
        <row r="1262">
          <cell r="A1262" t="str">
            <v>SG-XLIBDLT72-L40</v>
          </cell>
          <cell r="B1262" t="str">
            <v>DLT7000 LIB 2DR/40CART/DESK</v>
          </cell>
          <cell r="C1262">
            <v>54000</v>
          </cell>
          <cell r="D1262" t="str">
            <v>A</v>
          </cell>
        </row>
        <row r="1263">
          <cell r="A1263" t="str">
            <v>SG-XLIBDLT72R-L20</v>
          </cell>
          <cell r="B1263" t="str">
            <v>DLT7000 LIB 2DR/20CART/RACK</v>
          </cell>
          <cell r="C1263">
            <v>39000</v>
          </cell>
          <cell r="D1263" t="str">
            <v>A</v>
          </cell>
        </row>
        <row r="1264">
          <cell r="A1264" t="str">
            <v>SG-XLIBDLT72R-L40</v>
          </cell>
          <cell r="B1264" t="str">
            <v>DLT7000 LIB 2DR/40CART/RACK</v>
          </cell>
          <cell r="C1264">
            <v>60000</v>
          </cell>
          <cell r="D1264" t="str">
            <v>A</v>
          </cell>
        </row>
        <row r="1265">
          <cell r="A1265" t="str">
            <v>SG-XLIBDLT74R-L60</v>
          </cell>
          <cell r="B1265" t="str">
            <v>DLT7000 LIB 4DR/60CART/RACK</v>
          </cell>
          <cell r="C1265">
            <v>100050</v>
          </cell>
          <cell r="D1265" t="str">
            <v>A</v>
          </cell>
        </row>
        <row r="1266">
          <cell r="A1266" t="str">
            <v>SG-XLIBL180-BASE</v>
          </cell>
          <cell r="B1266" t="str">
            <v>Sun storEdge L180 base config.</v>
          </cell>
          <cell r="C1266">
            <v>99675</v>
          </cell>
          <cell r="D1266" t="str">
            <v>A</v>
          </cell>
        </row>
        <row r="1267">
          <cell r="A1267" t="str">
            <v>SG-XLIBL700-2POWER</v>
          </cell>
          <cell r="B1267" t="str">
            <v>StorEdge L700 2nd pwr/drv twr</v>
          </cell>
          <cell r="C1267">
            <v>26850</v>
          </cell>
          <cell r="D1267" t="str">
            <v>A</v>
          </cell>
        </row>
        <row r="1268">
          <cell r="A1268" t="str">
            <v>SG-XLIBL700-BASE</v>
          </cell>
          <cell r="B1268" t="str">
            <v>StorEdge L700 library base</v>
          </cell>
          <cell r="C1268">
            <v>174000</v>
          </cell>
          <cell r="D1268" t="str">
            <v>A</v>
          </cell>
        </row>
        <row r="1269">
          <cell r="A1269" t="str">
            <v>SG-XLIBL700-BASE2</v>
          </cell>
          <cell r="B1269" t="str">
            <v>StorEdge L700 library base</v>
          </cell>
          <cell r="C1269">
            <v>162041</v>
          </cell>
          <cell r="D1269" t="str">
            <v>A</v>
          </cell>
        </row>
        <row r="1270">
          <cell r="A1270" t="str">
            <v>SG-XLIBL700-BASE4A</v>
          </cell>
          <cell r="B1270" t="str">
            <v>StorEdge L700 Library Pakage</v>
          </cell>
          <cell r="C1270">
            <v>679950</v>
          </cell>
          <cell r="D1270" t="str">
            <v>A</v>
          </cell>
        </row>
        <row r="1271">
          <cell r="A1271" t="str">
            <v>SG-XLIBL700-BASE4B</v>
          </cell>
          <cell r="B1271" t="str">
            <v>StorEdge L700 Library Pakage</v>
          </cell>
          <cell r="C1271">
            <v>782280</v>
          </cell>
          <cell r="D1271" t="str">
            <v>A</v>
          </cell>
        </row>
        <row r="1272">
          <cell r="A1272" t="str">
            <v>SG-XLIBL700-BASE5A</v>
          </cell>
          <cell r="B1272" t="str">
            <v>StorEdge L700 Library Pakage</v>
          </cell>
          <cell r="C1272">
            <v>697500</v>
          </cell>
          <cell r="D1272" t="str">
            <v>A</v>
          </cell>
        </row>
        <row r="1273">
          <cell r="A1273" t="str">
            <v>SG-XLIBL700-BASE5B</v>
          </cell>
          <cell r="B1273" t="str">
            <v>StorEdge L700 Library Pakage</v>
          </cell>
          <cell r="C1273">
            <v>799830</v>
          </cell>
          <cell r="D1273" t="str">
            <v>A</v>
          </cell>
        </row>
        <row r="1274">
          <cell r="A1274" t="str">
            <v>SG-XLIBL700-BASE6A</v>
          </cell>
          <cell r="B1274" t="str">
            <v>StorEdge L700 Library Pakage</v>
          </cell>
          <cell r="C1274">
            <v>384960</v>
          </cell>
          <cell r="D1274" t="str">
            <v>A</v>
          </cell>
        </row>
        <row r="1275">
          <cell r="A1275" t="str">
            <v>SG-XLIBL700-BASE6B</v>
          </cell>
          <cell r="B1275" t="str">
            <v>StorEdge L700 Library Pakage</v>
          </cell>
          <cell r="C1275">
            <v>457860</v>
          </cell>
          <cell r="D1275" t="str">
            <v>A</v>
          </cell>
        </row>
        <row r="1276">
          <cell r="A1276" t="str">
            <v>SG-XLIBL700-BASE7A</v>
          </cell>
          <cell r="B1276" t="str">
            <v>StorEdge L700 Library Pakage</v>
          </cell>
          <cell r="C1276">
            <v>401550</v>
          </cell>
          <cell r="D1276" t="str">
            <v>A</v>
          </cell>
        </row>
        <row r="1277">
          <cell r="A1277" t="str">
            <v>SG-XLIBL700-BASE7B</v>
          </cell>
          <cell r="B1277" t="str">
            <v>StorEdge L700 Library Pakage</v>
          </cell>
          <cell r="C1277">
            <v>474450</v>
          </cell>
          <cell r="D1277" t="str">
            <v>A</v>
          </cell>
        </row>
        <row r="1278">
          <cell r="A1278" t="str">
            <v>SG-XLIBL700-CAP</v>
          </cell>
          <cell r="B1278" t="str">
            <v>StorEdge L700 20-cartrdge cap</v>
          </cell>
          <cell r="C1278">
            <v>7500</v>
          </cell>
          <cell r="D1278" t="str">
            <v>A</v>
          </cell>
        </row>
        <row r="1279">
          <cell r="A1279" t="str">
            <v>SG-XLIBL700-DOOR</v>
          </cell>
          <cell r="B1279" t="str">
            <v>StorEdge L700 Expansion Door</v>
          </cell>
          <cell r="C1279">
            <v>19500</v>
          </cell>
          <cell r="D1279" t="str">
            <v>A</v>
          </cell>
        </row>
        <row r="1280">
          <cell r="A1280" t="str">
            <v>SG-XMED4MMCL-10</v>
          </cell>
          <cell r="B1280" t="str">
            <v>4MM DDS CLEANING TAPES-10 PACK</v>
          </cell>
          <cell r="C1280">
            <v>168</v>
          </cell>
          <cell r="D1280" t="str">
            <v>H</v>
          </cell>
        </row>
        <row r="1281">
          <cell r="A1281" t="str">
            <v>SG-XMED4MMDDS210</v>
          </cell>
          <cell r="B1281" t="str">
            <v>4MM 120M DDS2 TAPES - 10 PACK</v>
          </cell>
          <cell r="C1281">
            <v>210</v>
          </cell>
          <cell r="D1281" t="str">
            <v>H</v>
          </cell>
        </row>
        <row r="1282">
          <cell r="A1282" t="str">
            <v>SG-XMED4MMDDS310</v>
          </cell>
          <cell r="B1282" t="str">
            <v>4MM 125M DDS3 TAPES - 10 PACK</v>
          </cell>
          <cell r="C1282">
            <v>336</v>
          </cell>
          <cell r="D1282" t="str">
            <v>H</v>
          </cell>
        </row>
        <row r="1283">
          <cell r="A1283" t="str">
            <v>SG-XMED4MMDDS410</v>
          </cell>
          <cell r="B1283" t="str">
            <v>4MM 150M DDS3 TAPES - 10 PACK</v>
          </cell>
          <cell r="C1283">
            <v>675</v>
          </cell>
          <cell r="D1283" t="str">
            <v>H</v>
          </cell>
        </row>
        <row r="1284">
          <cell r="A1284" t="str">
            <v>SG-XMED8MMAME-10</v>
          </cell>
          <cell r="B1284" t="str">
            <v>8MM 170M AME TAPE-PACK OF 10</v>
          </cell>
          <cell r="C1284">
            <v>1085</v>
          </cell>
          <cell r="D1284" t="str">
            <v>H</v>
          </cell>
        </row>
        <row r="1285">
          <cell r="A1285" t="str">
            <v>SG-XMED8MMAME-PK</v>
          </cell>
          <cell r="B1285" t="str">
            <v>8MM AME EXAPAK</v>
          </cell>
          <cell r="C1285">
            <v>1155</v>
          </cell>
          <cell r="D1285" t="str">
            <v>H</v>
          </cell>
        </row>
        <row r="1286">
          <cell r="A1286" t="str">
            <v>SG-XMED8MMAMEC10</v>
          </cell>
          <cell r="B1286" t="str">
            <v>8MM AME CLEANING TAPES-10 PACK</v>
          </cell>
          <cell r="C1286">
            <v>371</v>
          </cell>
          <cell r="D1286" t="str">
            <v>H</v>
          </cell>
        </row>
        <row r="1287">
          <cell r="A1287" t="str">
            <v>SG-XMED8MMXL-10</v>
          </cell>
          <cell r="B1287" t="str">
            <v>8MM 160M XL TAPES - 10 PACK</v>
          </cell>
          <cell r="C1287">
            <v>210</v>
          </cell>
          <cell r="D1287" t="str">
            <v>H</v>
          </cell>
        </row>
        <row r="1288">
          <cell r="A1288" t="str">
            <v>SG-XMED8MMXL-PK</v>
          </cell>
          <cell r="B1288" t="str">
            <v>8MM 160M EXAPACK</v>
          </cell>
          <cell r="C1288">
            <v>259</v>
          </cell>
          <cell r="D1288" t="str">
            <v>H</v>
          </cell>
        </row>
        <row r="1289">
          <cell r="A1289" t="str">
            <v>SG-XMED8MMXLCL10</v>
          </cell>
          <cell r="B1289" t="str">
            <v>8MM XL CLEANING TAPES- 10 PACK</v>
          </cell>
          <cell r="C1289">
            <v>280</v>
          </cell>
          <cell r="D1289" t="str">
            <v>H</v>
          </cell>
        </row>
        <row r="1290">
          <cell r="A1290" t="str">
            <v>SG-XMED9840-20</v>
          </cell>
          <cell r="B1290" t="str">
            <v>9840 media - package of 20</v>
          </cell>
          <cell r="C1290">
            <v>4500</v>
          </cell>
          <cell r="D1290" t="str">
            <v>H</v>
          </cell>
        </row>
        <row r="1291">
          <cell r="A1291" t="str">
            <v>SG-XMED9840-STRKIT</v>
          </cell>
          <cell r="B1291" t="str">
            <v>9840 media starter kit</v>
          </cell>
          <cell r="C1291">
            <v>16500</v>
          </cell>
          <cell r="D1291" t="str">
            <v>H</v>
          </cell>
        </row>
        <row r="1292">
          <cell r="A1292" t="str">
            <v>SG-XMED9840CL-5</v>
          </cell>
          <cell r="B1292" t="str">
            <v>9840 cleaning carts-pkg of 5</v>
          </cell>
          <cell r="C1292">
            <v>900</v>
          </cell>
          <cell r="D1292" t="str">
            <v>H</v>
          </cell>
        </row>
        <row r="1293">
          <cell r="A1293" t="str">
            <v>SG-XMEDCART-1MAG</v>
          </cell>
          <cell r="B1293" t="str">
            <v>Media magazine</v>
          </cell>
          <cell r="C1293">
            <v>225</v>
          </cell>
          <cell r="D1293" t="str">
            <v>H</v>
          </cell>
        </row>
        <row r="1294">
          <cell r="A1294" t="str">
            <v>SG-XMEDDLTCIV-10</v>
          </cell>
          <cell r="B1294" t="str">
            <v>DLT COMPACT IV TAPE, 10 PACK</v>
          </cell>
          <cell r="C1294">
            <v>1190</v>
          </cell>
          <cell r="D1294" t="str">
            <v>H</v>
          </cell>
        </row>
        <row r="1295">
          <cell r="A1295" t="str">
            <v>SG-XMEDDLTCL-10</v>
          </cell>
          <cell r="B1295" t="str">
            <v>DLT CLEANING TAPES-10 PACK</v>
          </cell>
          <cell r="C1295">
            <v>700</v>
          </cell>
          <cell r="D1295" t="str">
            <v>H</v>
          </cell>
        </row>
        <row r="1296">
          <cell r="A1296" t="str">
            <v>SG-XMONLIBSW1</v>
          </cell>
          <cell r="B1296" t="str">
            <v>Horizon Monitoring Software</v>
          </cell>
          <cell r="C1296">
            <v>0</v>
          </cell>
          <cell r="D1296" t="str">
            <v>D</v>
          </cell>
        </row>
        <row r="1297">
          <cell r="A1297" t="str">
            <v>SG-XRACKIT-L9</v>
          </cell>
          <cell r="B1297" t="str">
            <v>L9 Autoloader Rackmount Kit</v>
          </cell>
          <cell r="C1297">
            <v>750</v>
          </cell>
          <cell r="D1297" t="str">
            <v>H</v>
          </cell>
        </row>
        <row r="1298">
          <cell r="A1298" t="str">
            <v>SG-XSW16-32P</v>
          </cell>
          <cell r="B1298" t="str">
            <v>Network FC switch-16</v>
          </cell>
          <cell r="C1298">
            <v>113000</v>
          </cell>
          <cell r="D1298" t="str">
            <v>A</v>
          </cell>
        </row>
        <row r="1299">
          <cell r="A1299" t="str">
            <v>SG-XTAP4MM-011A</v>
          </cell>
          <cell r="B1299" t="str">
            <v>TAPE 12GB 4MM DDS-3 UNIPACK</v>
          </cell>
          <cell r="C1299">
            <v>1820</v>
          </cell>
          <cell r="D1299" t="str">
            <v>H</v>
          </cell>
        </row>
        <row r="1300">
          <cell r="A1300" t="str">
            <v>SG-XTAP4MM-012A</v>
          </cell>
          <cell r="B1300" t="str">
            <v>TAPE 20GB 4MM DDS-4 UNIPACK</v>
          </cell>
          <cell r="C1300">
            <v>2625</v>
          </cell>
          <cell r="D1300" t="str">
            <v>H</v>
          </cell>
        </row>
        <row r="1301">
          <cell r="A1301" t="str">
            <v>SG-XTAP4MM-021A</v>
          </cell>
          <cell r="B1301" t="str">
            <v>TAPE 12GB 4MM DDS-3 FLEXIPK</v>
          </cell>
          <cell r="C1301">
            <v>2170</v>
          </cell>
          <cell r="D1301" t="str">
            <v>H</v>
          </cell>
        </row>
        <row r="1302">
          <cell r="A1302" t="str">
            <v>SG-XTAP4MM-031A</v>
          </cell>
          <cell r="B1302" t="str">
            <v>72GB 4MM DDS-3 AUTOLOADER</v>
          </cell>
          <cell r="C1302">
            <v>4270</v>
          </cell>
          <cell r="D1302" t="str">
            <v>H</v>
          </cell>
        </row>
        <row r="1303">
          <cell r="A1303" t="str">
            <v>SG-XTAP8MM-011A</v>
          </cell>
          <cell r="B1303" t="str">
            <v>TAPE 20GB 8MM UNIPACK</v>
          </cell>
          <cell r="C1303">
            <v>4658</v>
          </cell>
          <cell r="D1303" t="str">
            <v>H</v>
          </cell>
        </row>
        <row r="1304">
          <cell r="A1304" t="str">
            <v>SG-XTAP8MM-021A</v>
          </cell>
          <cell r="B1304" t="str">
            <v>TAPE 20GB 8MM FLEXIPACK</v>
          </cell>
          <cell r="C1304">
            <v>4995</v>
          </cell>
          <cell r="D1304" t="str">
            <v>H</v>
          </cell>
        </row>
        <row r="1305">
          <cell r="A1305" t="str">
            <v>SG-XTAP8MM-400G</v>
          </cell>
          <cell r="B1305" t="str">
            <v>STOREDGE L400 TAPE DRIVE</v>
          </cell>
          <cell r="C1305">
            <v>4860</v>
          </cell>
          <cell r="D1305" t="str">
            <v>H</v>
          </cell>
        </row>
        <row r="1306">
          <cell r="A1306" t="str">
            <v>SG-XTAPDLT-021A</v>
          </cell>
          <cell r="B1306" t="str">
            <v>TAPE 35GB DLT7000 FLEXIPACK</v>
          </cell>
          <cell r="C1306">
            <v>10640</v>
          </cell>
          <cell r="D1306" t="str">
            <v>H</v>
          </cell>
        </row>
        <row r="1307">
          <cell r="A1307" t="str">
            <v>SG-XTAPDLT1-1TB</v>
          </cell>
          <cell r="B1307" t="str">
            <v>DLT7000 TAPE DRIVE</v>
          </cell>
          <cell r="C1307">
            <v>13300</v>
          </cell>
          <cell r="D1307" t="str">
            <v>A</v>
          </cell>
        </row>
        <row r="1308">
          <cell r="A1308" t="str">
            <v>SG-XTAPDLT2-11TB</v>
          </cell>
          <cell r="B1308" t="str">
            <v>2 DLT7000 TAPE DRIVES</v>
          </cell>
          <cell r="C1308">
            <v>35000</v>
          </cell>
          <cell r="D1308" t="str">
            <v>A</v>
          </cell>
        </row>
        <row r="1309">
          <cell r="A1309" t="str">
            <v>SG-XTAPDL7-DRV</v>
          </cell>
          <cell r="B1309" t="str">
            <v>DLT7000 DRIVE OPTION</v>
          </cell>
          <cell r="C1309">
            <v>18000</v>
          </cell>
          <cell r="D1309" t="str">
            <v>A</v>
          </cell>
        </row>
        <row r="1310">
          <cell r="A1310" t="str">
            <v>SG-XTAPDL7-L20</v>
          </cell>
          <cell r="B1310" t="str">
            <v>DLT7000 Drive - L20 Library</v>
          </cell>
          <cell r="C1310">
            <v>13500</v>
          </cell>
          <cell r="D1310" t="str">
            <v>A</v>
          </cell>
        </row>
        <row r="1311">
          <cell r="A1311" t="str">
            <v>SG-XTAPDL7-L700</v>
          </cell>
          <cell r="B1311" t="str">
            <v>DLT7000 DRIVE OPTION</v>
          </cell>
          <cell r="C1311">
            <v>18000</v>
          </cell>
          <cell r="D1311" t="str">
            <v>A</v>
          </cell>
        </row>
        <row r="1312">
          <cell r="A1312" t="str">
            <v>SG-XTAPSLR-010A</v>
          </cell>
          <cell r="B1312" t="str">
            <v>TAPE 4GB SLR UNIPACK</v>
          </cell>
          <cell r="C1312">
            <v>1215</v>
          </cell>
          <cell r="D1312" t="str">
            <v>H</v>
          </cell>
        </row>
        <row r="1313">
          <cell r="A1313" t="str">
            <v>SIMS-2.0-P1</v>
          </cell>
          <cell r="B1313" t="str">
            <v>SOLSTICE INTERNT MAIL SRVR 2.0</v>
          </cell>
          <cell r="C1313">
            <v>693</v>
          </cell>
          <cell r="D1313" t="str">
            <v>B</v>
          </cell>
        </row>
        <row r="1314">
          <cell r="A1314" t="str">
            <v>SKIP-1.1G-B</v>
          </cell>
          <cell r="B1314" t="str">
            <v>SKIP 1.1 GLOBAL, CD DOC LIC</v>
          </cell>
          <cell r="C1314">
            <v>139</v>
          </cell>
          <cell r="D1314" t="str">
            <v>B</v>
          </cell>
        </row>
        <row r="1315">
          <cell r="A1315" t="str">
            <v>SKPIS-150ED999</v>
          </cell>
          <cell r="B1315" t="str">
            <v>SunScreen SKIP 1.5 Export</v>
          </cell>
          <cell r="C1315">
            <v>181</v>
          </cell>
          <cell r="D1315" t="str">
            <v>B</v>
          </cell>
        </row>
        <row r="1316">
          <cell r="A1316" t="str">
            <v>SKPIS-150ND999</v>
          </cell>
          <cell r="B1316" t="str">
            <v>SunScreen SKIP 1.5 US &amp; CANADA</v>
          </cell>
          <cell r="C1316">
            <v>209</v>
          </cell>
          <cell r="D1316" t="str">
            <v>B</v>
          </cell>
        </row>
        <row r="1317">
          <cell r="A1317" t="str">
            <v>SKPIW-307A9999</v>
          </cell>
          <cell r="B1317" t="str">
            <v>SKIP 3.0.7, Med/Doc NT Global40</v>
          </cell>
          <cell r="C1317">
            <v>139</v>
          </cell>
          <cell r="D1317" t="str">
            <v>B</v>
          </cell>
        </row>
        <row r="1318">
          <cell r="A1318" t="str">
            <v>SKPIW-307B9999</v>
          </cell>
          <cell r="B1318" t="str">
            <v>SKIP 3.0.7, Med/Doc NT Global56</v>
          </cell>
          <cell r="C1318">
            <v>181</v>
          </cell>
          <cell r="D1318" t="str">
            <v>B</v>
          </cell>
        </row>
        <row r="1319">
          <cell r="A1319" t="str">
            <v>SKPIW-307C9999</v>
          </cell>
          <cell r="B1319" t="str">
            <v>SKIP 3.0.7, Med/Doc NT Dom-128</v>
          </cell>
          <cell r="C1319">
            <v>209</v>
          </cell>
          <cell r="D1319" t="str">
            <v>B</v>
          </cell>
        </row>
        <row r="1320">
          <cell r="A1320" t="str">
            <v>SLS9S-100-999M</v>
          </cell>
          <cell r="B1320" t="str">
            <v>PC NetLink E4X00, E5X00, E6X00</v>
          </cell>
          <cell r="C1320">
            <v>8393</v>
          </cell>
          <cell r="D1320" t="str">
            <v>B</v>
          </cell>
        </row>
        <row r="1321">
          <cell r="A1321" t="str">
            <v>SLS9S-100-99UM</v>
          </cell>
          <cell r="B1321" t="str">
            <v>Upgrade from TAS to PC Netlink</v>
          </cell>
          <cell r="C1321">
            <v>0</v>
          </cell>
          <cell r="D1321" t="str">
            <v>D</v>
          </cell>
        </row>
        <row r="1322">
          <cell r="A1322" t="str">
            <v>SLS9S-100-E9UM</v>
          </cell>
          <cell r="B1322" t="str">
            <v>PC NetLink Inst. Base 3x00</v>
          </cell>
          <cell r="C1322">
            <v>4193</v>
          </cell>
          <cell r="D1322" t="str">
            <v>B</v>
          </cell>
        </row>
        <row r="1323">
          <cell r="A1323" t="str">
            <v>SLS9S-100-S99M</v>
          </cell>
          <cell r="B1323" t="str">
            <v>PC NetLink for E10K</v>
          </cell>
          <cell r="C1323">
            <v>13993</v>
          </cell>
          <cell r="D1323" t="str">
            <v>B</v>
          </cell>
        </row>
        <row r="1324">
          <cell r="A1324" t="str">
            <v>SLS9S-100-W99M</v>
          </cell>
          <cell r="B1324" t="str">
            <v>Solaris PC NetLink New E5-3500</v>
          </cell>
          <cell r="C1324">
            <v>0</v>
          </cell>
          <cell r="D1324" t="str">
            <v>D</v>
          </cell>
        </row>
        <row r="1325">
          <cell r="A1325" t="str">
            <v>SLS9S-100-W9UM</v>
          </cell>
          <cell r="B1325" t="str">
            <v>PC NetLink Inst Base E5-E450</v>
          </cell>
          <cell r="C1325">
            <v>2093</v>
          </cell>
          <cell r="D1325" t="str">
            <v>B</v>
          </cell>
        </row>
        <row r="1326">
          <cell r="A1326" t="str">
            <v>SLS9S-120-99UM</v>
          </cell>
          <cell r="B1326" t="str">
            <v>Solaris PC NetLink Upgrade</v>
          </cell>
          <cell r="C1326">
            <v>0</v>
          </cell>
          <cell r="D1326" t="str">
            <v>D</v>
          </cell>
        </row>
        <row r="1327">
          <cell r="A1327" t="str">
            <v>SLS9S-120-W9UM</v>
          </cell>
          <cell r="B1327" t="str">
            <v>Solaris PC NetLink Installed b</v>
          </cell>
          <cell r="C1327">
            <v>0</v>
          </cell>
          <cell r="D1327" t="str">
            <v>D</v>
          </cell>
        </row>
        <row r="1328">
          <cell r="A1328" t="str">
            <v>SLS9S-120-W9YM</v>
          </cell>
          <cell r="B1328" t="str">
            <v>Solaris PC NetLink New Enterpr</v>
          </cell>
          <cell r="C1328">
            <v>0</v>
          </cell>
          <cell r="D1328" t="str">
            <v>D</v>
          </cell>
        </row>
        <row r="1329">
          <cell r="A1329" t="str">
            <v>SLSII-110-9999</v>
          </cell>
          <cell r="B1329" t="str">
            <v>PC NetLink RTU Intel 9-32 CPU</v>
          </cell>
          <cell r="C1329">
            <v>8393</v>
          </cell>
          <cell r="D1329" t="str">
            <v>B</v>
          </cell>
        </row>
        <row r="1330">
          <cell r="A1330" t="str">
            <v>SLSII-110-C999</v>
          </cell>
          <cell r="B1330" t="str">
            <v>PC NetLink RTU Intel 33+ CPU</v>
          </cell>
          <cell r="C1330">
            <v>13993</v>
          </cell>
          <cell r="D1330" t="str">
            <v>B</v>
          </cell>
        </row>
        <row r="1331">
          <cell r="A1331" t="str">
            <v>SLSII-110-I999</v>
          </cell>
          <cell r="B1331" t="str">
            <v>PC NetLink RTU SS UC Intel 1-4</v>
          </cell>
          <cell r="C1331">
            <v>2093</v>
          </cell>
          <cell r="D1331" t="str">
            <v>B</v>
          </cell>
        </row>
        <row r="1332">
          <cell r="A1332" t="str">
            <v>SLSII-110-X999</v>
          </cell>
          <cell r="B1332" t="str">
            <v>PC NetLink RTU SS UC Intel 5-8</v>
          </cell>
          <cell r="C1332">
            <v>4193</v>
          </cell>
          <cell r="D1332" t="str">
            <v>B</v>
          </cell>
        </row>
        <row r="1333">
          <cell r="A1333" t="str">
            <v>SLSIS-110-9999</v>
          </cell>
          <cell r="B1333" t="str">
            <v>PC NetLink RTU SS UC E4x00-E60</v>
          </cell>
          <cell r="C1333">
            <v>8393</v>
          </cell>
          <cell r="D1333" t="str">
            <v>B</v>
          </cell>
        </row>
        <row r="1334">
          <cell r="A1334" t="str">
            <v>SLSIS-110-E999</v>
          </cell>
          <cell r="B1334" t="str">
            <v>PC NetLink RTU SS UC E3X00</v>
          </cell>
          <cell r="C1334">
            <v>4193</v>
          </cell>
          <cell r="D1334" t="str">
            <v>B</v>
          </cell>
        </row>
        <row r="1335">
          <cell r="A1335" t="str">
            <v>SLSIS-110-S999</v>
          </cell>
          <cell r="B1335" t="str">
            <v>PC NetLink RTU SS UC E10K</v>
          </cell>
          <cell r="C1335">
            <v>13993</v>
          </cell>
          <cell r="D1335" t="str">
            <v>B</v>
          </cell>
        </row>
        <row r="1336">
          <cell r="A1336" t="str">
            <v>SLSIS-110-W999</v>
          </cell>
          <cell r="B1336" t="str">
            <v>PC NetLink RTU SS UC E5S-E450</v>
          </cell>
          <cell r="C1336">
            <v>2093</v>
          </cell>
          <cell r="D1336" t="str">
            <v>B</v>
          </cell>
        </row>
        <row r="1337">
          <cell r="A1337" t="str">
            <v>SLSIX-110-W999</v>
          </cell>
          <cell r="B1337" t="str">
            <v>PC NetLink RTU SS UC E5S-E3500</v>
          </cell>
          <cell r="C1337">
            <v>0</v>
          </cell>
          <cell r="D1337" t="str">
            <v>D</v>
          </cell>
        </row>
        <row r="1338">
          <cell r="A1338" t="str">
            <v>SLSXS-100-99U9</v>
          </cell>
          <cell r="B1338" t="str">
            <v>Upgrade SLPC/PCNL RTU only UC</v>
          </cell>
          <cell r="C1338">
            <v>0</v>
          </cell>
          <cell r="D1338" t="str">
            <v>D</v>
          </cell>
        </row>
        <row r="1339">
          <cell r="A1339" t="str">
            <v>SMC9S-101-999M</v>
          </cell>
          <cell r="B1339" t="str">
            <v>Sun StorEdge Mgmt Console</v>
          </cell>
          <cell r="C1339">
            <v>29400</v>
          </cell>
          <cell r="D1339" t="str">
            <v>B</v>
          </cell>
        </row>
        <row r="1340">
          <cell r="A1340" t="str">
            <v>SMC9S-101-9P9M</v>
          </cell>
          <cell r="B1340" t="str">
            <v>Sun StorEdge Mgmt Console</v>
          </cell>
          <cell r="C1340">
            <v>0</v>
          </cell>
          <cell r="D1340" t="str">
            <v>D</v>
          </cell>
        </row>
        <row r="1341">
          <cell r="A1341" t="str">
            <v>SNCC9-311-9999</v>
          </cell>
          <cell r="B1341" t="str">
            <v>SNC 3.1.1, 100LIC</v>
          </cell>
          <cell r="C1341">
            <v>22400</v>
          </cell>
          <cell r="D1341" t="str">
            <v>B</v>
          </cell>
        </row>
        <row r="1342">
          <cell r="A1342" t="str">
            <v>SNCC9-311-99U9</v>
          </cell>
          <cell r="B1342" t="str">
            <v>UG SNC 3.1.1, 100LIC</v>
          </cell>
          <cell r="C1342">
            <v>4060</v>
          </cell>
          <cell r="D1342" t="str">
            <v>B</v>
          </cell>
        </row>
        <row r="1343">
          <cell r="A1343" t="str">
            <v>SNCF9-311-9999</v>
          </cell>
          <cell r="B1343" t="str">
            <v>SNC 3.1.1, 500LIC</v>
          </cell>
          <cell r="C1343">
            <v>84000</v>
          </cell>
          <cell r="D1343" t="str">
            <v>B</v>
          </cell>
        </row>
        <row r="1344">
          <cell r="A1344" t="str">
            <v>SNCX9-311-99U9</v>
          </cell>
          <cell r="B1344" t="str">
            <v>UG SNC 3.1.1, 10LIC</v>
          </cell>
          <cell r="C1344">
            <v>581</v>
          </cell>
          <cell r="D1344" t="str">
            <v>B</v>
          </cell>
        </row>
        <row r="1345">
          <cell r="A1345" t="str">
            <v>SNM-2.3-D</v>
          </cell>
          <cell r="B1345" t="str">
            <v>DOMAIN MANAGER 2.3 DOCS</v>
          </cell>
          <cell r="C1345">
            <v>195</v>
          </cell>
          <cell r="D1345" t="str">
            <v>D</v>
          </cell>
        </row>
        <row r="1346">
          <cell r="A1346" t="str">
            <v>SNM-DM-2.3-P</v>
          </cell>
          <cell r="B1346" t="str">
            <v>DOMAIN MGR 2.3 SOL 2,CD DOC LI</v>
          </cell>
          <cell r="C1346">
            <v>13993</v>
          </cell>
          <cell r="D1346" t="str">
            <v>B</v>
          </cell>
        </row>
        <row r="1347">
          <cell r="A1347" t="str">
            <v>SNM-DM-2.3-PU</v>
          </cell>
          <cell r="B1347" t="str">
            <v>UG DOMAIN MGR 2.3, CD DOC LI</v>
          </cell>
          <cell r="C1347">
            <v>5593</v>
          </cell>
          <cell r="D1347" t="str">
            <v>B</v>
          </cell>
        </row>
        <row r="1348">
          <cell r="A1348" t="str">
            <v>SNM-NM-2.3-P</v>
          </cell>
          <cell r="B1348" t="str">
            <v>SUNNET MGR 2.3 SOL 2,CD DOC LI</v>
          </cell>
          <cell r="C1348">
            <v>9793</v>
          </cell>
          <cell r="D1348" t="str">
            <v>B</v>
          </cell>
        </row>
        <row r="1349">
          <cell r="A1349" t="str">
            <v>SNM-SM-2.3-P</v>
          </cell>
          <cell r="B1349" t="str">
            <v>SITE MGR. 2.3 SOL 2, CD DOC LI</v>
          </cell>
          <cell r="C1349">
            <v>2793</v>
          </cell>
          <cell r="D1349" t="str">
            <v>B</v>
          </cell>
        </row>
        <row r="1350">
          <cell r="A1350" t="str">
            <v>SNM-SM-2.3-PU</v>
          </cell>
          <cell r="B1350" t="str">
            <v>UG SITE MGR 2.3 SOL2,CD DOC LI</v>
          </cell>
          <cell r="C1350">
            <v>1113</v>
          </cell>
          <cell r="D1350" t="str">
            <v>B</v>
          </cell>
        </row>
        <row r="1351">
          <cell r="A1351" t="str">
            <v>SNV-9.1-P</v>
          </cell>
          <cell r="B1351" t="str">
            <v>SUNLINK SNA/SNM 9.1, CD DOC LI</v>
          </cell>
          <cell r="C1351">
            <v>12994</v>
          </cell>
          <cell r="D1351" t="str">
            <v>B</v>
          </cell>
        </row>
        <row r="1352">
          <cell r="A1352" t="str">
            <v>SOL-2.6-45-ED</v>
          </cell>
          <cell r="B1352" t="str">
            <v>SOLARIS 2.6 KOREAN USERDOCS</v>
          </cell>
          <cell r="C1352">
            <v>325</v>
          </cell>
          <cell r="D1352" t="str">
            <v>B</v>
          </cell>
        </row>
        <row r="1353">
          <cell r="A1353" t="str">
            <v>SOL-2.6-D</v>
          </cell>
          <cell r="B1353" t="str">
            <v>SOLARIS 2.6 US FULL DOCS</v>
          </cell>
          <cell r="C1353">
            <v>1944</v>
          </cell>
          <cell r="D1353" t="str">
            <v>B</v>
          </cell>
        </row>
        <row r="1354">
          <cell r="A1354" t="str">
            <v>SOL-2.6-ED</v>
          </cell>
          <cell r="B1354" t="str">
            <v>SOLARIS 2.6 US USERDOCS</v>
          </cell>
          <cell r="C1354">
            <v>130</v>
          </cell>
          <cell r="D1354" t="str">
            <v>B</v>
          </cell>
        </row>
        <row r="1355">
          <cell r="A1355" t="str">
            <v>SOL-BT-2X-P20-D</v>
          </cell>
          <cell r="B1355" t="str">
            <v>ENG OPENBOOT 2.X REFGUIDE 20PK</v>
          </cell>
          <cell r="C1355">
            <v>72</v>
          </cell>
          <cell r="D1355" t="str">
            <v>B</v>
          </cell>
        </row>
        <row r="1356">
          <cell r="A1356" t="str">
            <v>SOL-BT-3X-P20-D</v>
          </cell>
          <cell r="B1356" t="str">
            <v>ENG OPENBOOT 3.X REFGUIDE 20PK</v>
          </cell>
          <cell r="C1356">
            <v>72</v>
          </cell>
          <cell r="D1356" t="str">
            <v>B</v>
          </cell>
        </row>
        <row r="1357">
          <cell r="A1357" t="str">
            <v>SOL-DTWG-LU</v>
          </cell>
          <cell r="B1357" t="str">
            <v>SOL DT TO WG SVR UPGD</v>
          </cell>
          <cell r="C1357">
            <v>519</v>
          </cell>
          <cell r="D1357" t="str">
            <v>A</v>
          </cell>
        </row>
        <row r="1358">
          <cell r="A1358" t="str">
            <v>SOL-E450-D</v>
          </cell>
          <cell r="B1358" t="str">
            <v>E450 SOLARIS MEDIA KIT SUPP</v>
          </cell>
          <cell r="C1358">
            <v>0</v>
          </cell>
          <cell r="D1358" t="str">
            <v>D</v>
          </cell>
        </row>
        <row r="1359">
          <cell r="A1359" t="str">
            <v>SOL99-080-F9D9</v>
          </cell>
          <cell r="B1359" t="str">
            <v>Solaris 8 SA Docs - English</v>
          </cell>
          <cell r="C1359">
            <v>384</v>
          </cell>
          <cell r="D1359" t="str">
            <v>B</v>
          </cell>
        </row>
        <row r="1360">
          <cell r="A1360" t="str">
            <v>SOL99-080-MAD9</v>
          </cell>
          <cell r="B1360" t="str">
            <v>Solaris 8 EN Full Manual Set</v>
          </cell>
          <cell r="C1360">
            <v>1944</v>
          </cell>
          <cell r="D1360" t="str">
            <v>B</v>
          </cell>
        </row>
        <row r="1361">
          <cell r="A1361" t="str">
            <v>SOL99-080-R9DH</v>
          </cell>
          <cell r="B1361" t="str">
            <v>Solaris 8 User Docs, Korean</v>
          </cell>
          <cell r="C1361">
            <v>260</v>
          </cell>
          <cell r="D1361" t="str">
            <v>B</v>
          </cell>
        </row>
        <row r="1362">
          <cell r="A1362" t="str">
            <v>SOL99-080-T9D9</v>
          </cell>
          <cell r="B1362" t="str">
            <v>Solaris 8 Dev Docs - English</v>
          </cell>
          <cell r="C1362">
            <v>644</v>
          </cell>
          <cell r="D1362" t="str">
            <v>B</v>
          </cell>
        </row>
        <row r="1363">
          <cell r="A1363" t="str">
            <v>SOL9S-999WC9U9</v>
          </cell>
          <cell r="B1363" t="str">
            <v>SOLARIS 33-64CPU SRV LIC UPG</v>
          </cell>
          <cell r="C1363">
            <v>117000</v>
          </cell>
          <cell r="D1363" t="str">
            <v>A</v>
          </cell>
        </row>
        <row r="1364">
          <cell r="A1364" t="str">
            <v>SOL9S-999WD9U9</v>
          </cell>
          <cell r="B1364" t="str">
            <v>SOLARIS DESKTOP UPGRADE - 1RTU</v>
          </cell>
          <cell r="C1364">
            <v>319</v>
          </cell>
          <cell r="D1364" t="str">
            <v>A</v>
          </cell>
        </row>
        <row r="1365">
          <cell r="A1365" t="str">
            <v>SOL9S-999WI9U9</v>
          </cell>
          <cell r="B1365" t="str">
            <v>SOLARIS WG SERVER UPGRADE 1RTU</v>
          </cell>
          <cell r="C1365">
            <v>3192</v>
          </cell>
          <cell r="D1365" t="str">
            <v>A</v>
          </cell>
        </row>
        <row r="1366">
          <cell r="A1366" t="str">
            <v>SOL9S-999WL9U9</v>
          </cell>
          <cell r="B1366" t="str">
            <v>SOLARIS 17-32CPU SRV LIC UPG</v>
          </cell>
          <cell r="C1366">
            <v>42120</v>
          </cell>
          <cell r="D1366" t="str">
            <v>A</v>
          </cell>
        </row>
        <row r="1367">
          <cell r="A1367" t="str">
            <v>SOL9S-999WX9U9</v>
          </cell>
          <cell r="B1367" t="str">
            <v>SOLARIS 5-8CPU SRV LIC UPGRADE</v>
          </cell>
          <cell r="C1367">
            <v>4680</v>
          </cell>
          <cell r="D1367" t="str">
            <v>A</v>
          </cell>
        </row>
        <row r="1368">
          <cell r="A1368" t="str">
            <v>SOL9S-999WY9U9</v>
          </cell>
          <cell r="B1368" t="str">
            <v>SOLARIS 9-16CPU SRV LIC B232UPG</v>
          </cell>
          <cell r="C1368">
            <v>16510</v>
          </cell>
          <cell r="D1368" t="str">
            <v>A</v>
          </cell>
        </row>
        <row r="1369">
          <cell r="A1369" t="str">
            <v>SOLC8-070-D8UM</v>
          </cell>
          <cell r="B1369" t="str">
            <v>S7 OE 100 DESKTOP UPDATE</v>
          </cell>
          <cell r="C1369">
            <v>12870</v>
          </cell>
          <cell r="D1369" t="str">
            <v>A</v>
          </cell>
        </row>
        <row r="1370">
          <cell r="A1370" t="str">
            <v>SOLC9-999-D99M</v>
          </cell>
          <cell r="B1370" t="str">
            <v>SOLARIS DESKTOP 100 RTU's</v>
          </cell>
          <cell r="C1370">
            <v>12870</v>
          </cell>
          <cell r="D1370" t="str">
            <v>A</v>
          </cell>
        </row>
        <row r="1371">
          <cell r="A1371" t="str">
            <v>SOLD-2.6MAR98-45</v>
          </cell>
          <cell r="B1371" t="str">
            <v>SOL 2.6 HW3/98 KOREAN DT</v>
          </cell>
          <cell r="C1371">
            <v>350</v>
          </cell>
          <cell r="D1371" t="str">
            <v>A</v>
          </cell>
        </row>
        <row r="1372">
          <cell r="A1372" t="str">
            <v>SOLD9-070-9999</v>
          </cell>
          <cell r="B1372" t="str">
            <v>SOLARIS 7 FULL DOC SET</v>
          </cell>
          <cell r="C1372">
            <v>1944</v>
          </cell>
          <cell r="D1372" t="str">
            <v>B</v>
          </cell>
        </row>
        <row r="1373">
          <cell r="A1373" t="str">
            <v>SOLD9-070-R99H</v>
          </cell>
          <cell r="B1373" t="str">
            <v>SOLARIS 7 END USER DOC, KOREA</v>
          </cell>
          <cell r="C1373">
            <v>325</v>
          </cell>
          <cell r="D1373" t="str">
            <v>B</v>
          </cell>
        </row>
        <row r="1374">
          <cell r="A1374" t="str">
            <v>SOLDS-070-T99C</v>
          </cell>
          <cell r="B1374" t="str">
            <v>SOLARIS 7 DEVELOPER DOC JAPAN</v>
          </cell>
          <cell r="C1374">
            <v>774</v>
          </cell>
          <cell r="D1374" t="str">
            <v>B</v>
          </cell>
        </row>
        <row r="1375">
          <cell r="A1375" t="str">
            <v>SOLE-2.6-P</v>
          </cell>
          <cell r="B1375" t="str">
            <v>SOLARIS 2.6 ENCRYPTION KIT</v>
          </cell>
          <cell r="C1375">
            <v>130</v>
          </cell>
          <cell r="D1375" t="str">
            <v>B</v>
          </cell>
        </row>
        <row r="1376">
          <cell r="A1376" t="str">
            <v>SOLII-080-C9U9</v>
          </cell>
          <cell r="B1376" t="str">
            <v>S8, 33-64 CPUs RTU Upgr, Intel</v>
          </cell>
          <cell r="C1376">
            <v>195000</v>
          </cell>
          <cell r="D1376" t="str">
            <v>A</v>
          </cell>
        </row>
        <row r="1377">
          <cell r="A1377" t="str">
            <v>SOLII-080-F9U9</v>
          </cell>
          <cell r="B1377" t="str">
            <v>S8, 65-128 CPUs RTU Upgr, Intel</v>
          </cell>
          <cell r="C1377">
            <v>468000</v>
          </cell>
          <cell r="D1377" t="str">
            <v>A</v>
          </cell>
        </row>
        <row r="1378">
          <cell r="A1378" t="str">
            <v>SOLII-080-L9U9</v>
          </cell>
          <cell r="B1378" t="str">
            <v>S8, 17-32 CPUs RTU Upgr, Intel</v>
          </cell>
          <cell r="C1378">
            <v>78000</v>
          </cell>
          <cell r="D1378" t="str">
            <v>A</v>
          </cell>
        </row>
        <row r="1379">
          <cell r="A1379" t="str">
            <v>SOLII-080-Y9U9</v>
          </cell>
          <cell r="B1379" t="str">
            <v>S8, 9-16 CPUs RTU Upgr, Intel</v>
          </cell>
          <cell r="C1379">
            <v>16250</v>
          </cell>
          <cell r="D1379" t="str">
            <v>A</v>
          </cell>
        </row>
        <row r="1380">
          <cell r="A1380" t="str">
            <v>SOLIS-080-C9U9</v>
          </cell>
          <cell r="B1380" t="str">
            <v>S8, 33-64 CPUs RTU Upgr, SPARC</v>
          </cell>
          <cell r="C1380">
            <v>195000</v>
          </cell>
          <cell r="D1380" t="str">
            <v>A</v>
          </cell>
        </row>
        <row r="1381">
          <cell r="A1381" t="str">
            <v>SOLIS-080-F9U9</v>
          </cell>
          <cell r="B1381" t="str">
            <v>S8, 65-128 CPUs RTU Upgr, SPARC</v>
          </cell>
          <cell r="C1381">
            <v>468000</v>
          </cell>
          <cell r="D1381" t="str">
            <v>A</v>
          </cell>
        </row>
        <row r="1382">
          <cell r="A1382" t="str">
            <v>SOLIS-080-L9U9</v>
          </cell>
          <cell r="B1382" t="str">
            <v>S8, 17-32 CPUs RTU, SPARC</v>
          </cell>
          <cell r="C1382">
            <v>78000</v>
          </cell>
          <cell r="D1382" t="str">
            <v>A</v>
          </cell>
        </row>
        <row r="1383">
          <cell r="A1383" t="str">
            <v>SOLIS-080-Y9U9</v>
          </cell>
          <cell r="B1383" t="str">
            <v>S8, 9-16 CPUs RTU Upgr, SPARC</v>
          </cell>
          <cell r="C1383">
            <v>16250</v>
          </cell>
          <cell r="D1383" t="str">
            <v>A</v>
          </cell>
        </row>
        <row r="1384">
          <cell r="A1384" t="str">
            <v>SOLIS-92D-W9UM</v>
          </cell>
          <cell r="B1384" t="str">
            <v>SOLARIS 2YR SUBSW/UPG WGSV 4</v>
          </cell>
          <cell r="C1384">
            <v>3764</v>
          </cell>
          <cell r="D1384" t="str">
            <v>B</v>
          </cell>
        </row>
        <row r="1385">
          <cell r="A1385" t="str">
            <v>SOLL8-070-888M</v>
          </cell>
          <cell r="B1385" t="str">
            <v>solaris 7 50 user license</v>
          </cell>
          <cell r="C1385">
            <v>975</v>
          </cell>
          <cell r="D1385" t="str">
            <v>A</v>
          </cell>
        </row>
        <row r="1386">
          <cell r="A1386" t="str">
            <v>SOLL8-070-D8UM</v>
          </cell>
          <cell r="B1386" t="str">
            <v>S7 OE 50 DESKTOP UPDATE</v>
          </cell>
          <cell r="C1386">
            <v>7534</v>
          </cell>
          <cell r="D1386" t="str">
            <v>A</v>
          </cell>
        </row>
        <row r="1387">
          <cell r="A1387" t="str">
            <v>SOLL9-999-D99M</v>
          </cell>
          <cell r="B1387" t="str">
            <v>SOLARIS DESKTOP 50RTU's</v>
          </cell>
          <cell r="C1387">
            <v>7534</v>
          </cell>
          <cell r="D1387" t="str">
            <v>A</v>
          </cell>
        </row>
        <row r="1388">
          <cell r="A1388" t="str">
            <v>SOLM9-070N9999</v>
          </cell>
          <cell r="B1388" t="str">
            <v>SOLARIS 7 ENCRYPTION KIT</v>
          </cell>
          <cell r="C1388">
            <v>130</v>
          </cell>
          <cell r="D1388" t="str">
            <v>B</v>
          </cell>
        </row>
        <row r="1389">
          <cell r="A1389" t="str">
            <v>SOLMI-070WD88H</v>
          </cell>
          <cell r="B1389" t="str">
            <v>SOL 7 DT INTEL KOREAN</v>
          </cell>
          <cell r="C1389">
            <v>585</v>
          </cell>
          <cell r="D1389" t="str">
            <v>A</v>
          </cell>
        </row>
        <row r="1390">
          <cell r="A1390" t="str">
            <v>SOLMI-070WD8UH</v>
          </cell>
          <cell r="B1390" t="str">
            <v>SOL 7 DT UPG INTEL KOREAN</v>
          </cell>
          <cell r="C1390">
            <v>455</v>
          </cell>
          <cell r="D1390" t="str">
            <v>A</v>
          </cell>
        </row>
        <row r="1391">
          <cell r="A1391" t="str">
            <v>SOLMI-070WI88H</v>
          </cell>
          <cell r="B1391" t="str">
            <v>SOL 7 SVR INTEL KOREAN 1-4 CPU</v>
          </cell>
          <cell r="C1391">
            <v>904</v>
          </cell>
          <cell r="D1391" t="str">
            <v>A</v>
          </cell>
        </row>
        <row r="1392">
          <cell r="A1392" t="str">
            <v>SOLMI-070WI8UH</v>
          </cell>
          <cell r="B1392" t="str">
            <v>S7 SERVER 1-4 CPUS, INTEL</v>
          </cell>
          <cell r="C1392">
            <v>598</v>
          </cell>
          <cell r="D1392" t="str">
            <v>A</v>
          </cell>
        </row>
        <row r="1393">
          <cell r="A1393" t="str">
            <v>SOLMI-S02WD88H</v>
          </cell>
          <cell r="B1393" t="str">
            <v>2YR SLRS IN DSKTP SUB-KOREAN</v>
          </cell>
          <cell r="C1393">
            <v>319</v>
          </cell>
          <cell r="D1393" t="str">
            <v>A</v>
          </cell>
        </row>
        <row r="1394">
          <cell r="A1394" t="str">
            <v>SOLMI-S02WI88H</v>
          </cell>
          <cell r="B1394" t="str">
            <v>2YR SLRS IN SVR SUB-KOREAN</v>
          </cell>
          <cell r="C1394">
            <v>546</v>
          </cell>
          <cell r="D1394" t="str">
            <v>A</v>
          </cell>
        </row>
        <row r="1395">
          <cell r="A1395" t="str">
            <v>SOLMS-070W9999</v>
          </cell>
          <cell r="B1395" t="str">
            <v>SOLARIS 7 STD ENGLISH SVR</v>
          </cell>
          <cell r="C1395">
            <v>140</v>
          </cell>
          <cell r="D1395" t="str">
            <v>A</v>
          </cell>
        </row>
        <row r="1396">
          <cell r="A1396" t="str">
            <v>SOLMS-070W999H</v>
          </cell>
          <cell r="B1396" t="str">
            <v>SOLARIS 7 STD KOREAN SRVR</v>
          </cell>
          <cell r="C1396">
            <v>397</v>
          </cell>
          <cell r="D1396" t="str">
            <v>A</v>
          </cell>
        </row>
        <row r="1397">
          <cell r="A1397" t="str">
            <v>SOLMS-070WD99H</v>
          </cell>
          <cell r="B1397" t="str">
            <v>SOLARIS 7 STANDARD KOREAN DT</v>
          </cell>
          <cell r="C1397">
            <v>325</v>
          </cell>
          <cell r="D1397" t="str">
            <v>A</v>
          </cell>
        </row>
        <row r="1398">
          <cell r="A1398" t="str">
            <v>SOLMS-07AW999H</v>
          </cell>
          <cell r="B1398" t="str">
            <v>SOLARIS 7 10/98 KOREAN SRVR</v>
          </cell>
          <cell r="C1398">
            <v>397</v>
          </cell>
          <cell r="D1398" t="str">
            <v>A</v>
          </cell>
        </row>
        <row r="1399">
          <cell r="A1399" t="str">
            <v>SOLMS-07AWD99H</v>
          </cell>
          <cell r="B1399" t="str">
            <v>SOLARIS 7 10/98 KOREAN DT</v>
          </cell>
          <cell r="C1399">
            <v>325</v>
          </cell>
          <cell r="D1399" t="str">
            <v>A</v>
          </cell>
        </row>
        <row r="1400">
          <cell r="A1400" t="str">
            <v>SOLMS-07BW999H</v>
          </cell>
          <cell r="B1400" t="str">
            <v>Solaris 7 3/99 Korean Srvr</v>
          </cell>
          <cell r="C1400">
            <v>397</v>
          </cell>
          <cell r="D1400" t="str">
            <v>A</v>
          </cell>
        </row>
        <row r="1401">
          <cell r="A1401" t="str">
            <v>SOLMS-07BWD99H</v>
          </cell>
          <cell r="B1401" t="str">
            <v>Solaris 7 3/99 Korean DT</v>
          </cell>
          <cell r="C1401">
            <v>325</v>
          </cell>
          <cell r="D1401" t="str">
            <v>A</v>
          </cell>
        </row>
        <row r="1402">
          <cell r="A1402" t="str">
            <v>SOLMS-07CW999H</v>
          </cell>
          <cell r="B1402" t="str">
            <v>Solaris 7 5/99 Korean Srvr</v>
          </cell>
          <cell r="C1402">
            <v>397</v>
          </cell>
          <cell r="D1402" t="str">
            <v>A</v>
          </cell>
        </row>
        <row r="1403">
          <cell r="A1403" t="str">
            <v>SOLMS-07CWD99H</v>
          </cell>
          <cell r="B1403" t="str">
            <v>Solaris 7 5/99 Korean DT</v>
          </cell>
          <cell r="C1403">
            <v>325</v>
          </cell>
          <cell r="D1403" t="str">
            <v>A</v>
          </cell>
        </row>
        <row r="1404">
          <cell r="A1404" t="str">
            <v>SOLMS-07DW999H</v>
          </cell>
          <cell r="B1404" t="str">
            <v>Solaris 7 8/99 Korean Srvr</v>
          </cell>
          <cell r="C1404">
            <v>397</v>
          </cell>
          <cell r="D1404" t="str">
            <v>A</v>
          </cell>
        </row>
        <row r="1405">
          <cell r="A1405" t="str">
            <v>SOLMS-07DWD99H</v>
          </cell>
          <cell r="B1405" t="str">
            <v>Solaris 7 8/99 Korean DT</v>
          </cell>
          <cell r="C1405">
            <v>325</v>
          </cell>
          <cell r="D1405" t="str">
            <v>A</v>
          </cell>
        </row>
        <row r="1406">
          <cell r="A1406" t="str">
            <v>SOLMS-07EW999H</v>
          </cell>
          <cell r="B1406" t="str">
            <v>Solaris 7 11/99 Korean Srvr</v>
          </cell>
          <cell r="C1406">
            <v>397</v>
          </cell>
          <cell r="D1406" t="str">
            <v>A</v>
          </cell>
        </row>
        <row r="1407">
          <cell r="A1407" t="str">
            <v>SOLMS-07EWD99H</v>
          </cell>
          <cell r="B1407" t="str">
            <v>Solaris 7 11/99 Korean DT</v>
          </cell>
          <cell r="C1407">
            <v>325</v>
          </cell>
          <cell r="D1407" t="str">
            <v>A</v>
          </cell>
        </row>
        <row r="1408">
          <cell r="A1408" t="str">
            <v>SOLMS-260W999H</v>
          </cell>
          <cell r="B1408" t="str">
            <v>SOLARIS 2.6 STD KOREAN SRVR</v>
          </cell>
          <cell r="C1408">
            <v>397</v>
          </cell>
          <cell r="D1408" t="str">
            <v>A</v>
          </cell>
        </row>
        <row r="1409">
          <cell r="A1409" t="str">
            <v>SOLMS-260WD99H</v>
          </cell>
          <cell r="B1409" t="str">
            <v>SOLARIS 2.6 STANDARD KOREAN DT</v>
          </cell>
          <cell r="C1409">
            <v>325</v>
          </cell>
          <cell r="D1409" t="str">
            <v>A</v>
          </cell>
        </row>
        <row r="1410">
          <cell r="A1410" t="str">
            <v>SOLMS-26EW999H</v>
          </cell>
          <cell r="B1410" t="str">
            <v>SOLARIS 2.6 5/98 KOREAN SRVR</v>
          </cell>
          <cell r="C1410">
            <v>397</v>
          </cell>
          <cell r="D1410" t="str">
            <v>A</v>
          </cell>
        </row>
        <row r="1411">
          <cell r="A1411" t="str">
            <v>SOLMS-26EWD99H</v>
          </cell>
          <cell r="B1411" t="str">
            <v>SOLARIS 2.6 5/98 KOREAN DT</v>
          </cell>
          <cell r="C1411">
            <v>325</v>
          </cell>
          <cell r="D1411" t="str">
            <v>A</v>
          </cell>
        </row>
        <row r="1412">
          <cell r="A1412" t="str">
            <v>SOLMS-26ZW999H</v>
          </cell>
          <cell r="B1412" t="str">
            <v>SOL 2.6 BASE 08/97 KOREAN SVR</v>
          </cell>
          <cell r="C1412">
            <v>397</v>
          </cell>
          <cell r="D1412" t="str">
            <v>A</v>
          </cell>
        </row>
        <row r="1413">
          <cell r="A1413" t="str">
            <v>SOLMS-26ZWD99H</v>
          </cell>
          <cell r="B1413" t="str">
            <v>SOL 2.6 BASE 08/97 KOREAN DT</v>
          </cell>
          <cell r="C1413">
            <v>325</v>
          </cell>
          <cell r="D1413" t="str">
            <v>A</v>
          </cell>
        </row>
        <row r="1414">
          <cell r="A1414" t="str">
            <v>SOLS-2.6MAR98</v>
          </cell>
          <cell r="B1414" t="str">
            <v>SOL 2.6 HW 3/98 ENG SVR</v>
          </cell>
          <cell r="C1414">
            <v>130</v>
          </cell>
          <cell r="D1414" t="str">
            <v>A</v>
          </cell>
        </row>
        <row r="1415">
          <cell r="A1415" t="str">
            <v>SOLS-2.6MAR98-45</v>
          </cell>
          <cell r="B1415" t="str">
            <v>SOL 2.6 HW 3/98 KOREAN SVR</v>
          </cell>
          <cell r="C1415">
            <v>397</v>
          </cell>
          <cell r="D1415" t="str">
            <v>A</v>
          </cell>
        </row>
        <row r="1416">
          <cell r="A1416" t="str">
            <v>SOLS8-070-888M</v>
          </cell>
          <cell r="B1416" t="str">
            <v>solaris 7 unlmtd user license</v>
          </cell>
          <cell r="C1416">
            <v>1950</v>
          </cell>
          <cell r="D1416" t="str">
            <v>A</v>
          </cell>
        </row>
        <row r="1417">
          <cell r="A1417" t="str">
            <v>SOLSA-2.6-P</v>
          </cell>
          <cell r="B1417" t="str">
            <v>SOLARIS 2.6 US ADMINDOCS</v>
          </cell>
          <cell r="C1417">
            <v>293</v>
          </cell>
          <cell r="D1417" t="str">
            <v>A</v>
          </cell>
        </row>
        <row r="1418">
          <cell r="A1418" t="str">
            <v>SOLSI-999-99U9</v>
          </cell>
          <cell r="B1418" t="str">
            <v>intel sol unlmtd usr upg</v>
          </cell>
          <cell r="C1418">
            <v>1684</v>
          </cell>
          <cell r="D1418" t="str">
            <v>D</v>
          </cell>
        </row>
        <row r="1419">
          <cell r="A1419" t="str">
            <v>SOLSIE-1.0-D</v>
          </cell>
          <cell r="B1419" t="str">
            <v>SOLARIS SV INTRANET EXT US DOC</v>
          </cell>
          <cell r="C1419">
            <v>390</v>
          </cell>
          <cell r="D1419" t="str">
            <v>B</v>
          </cell>
        </row>
        <row r="1420">
          <cell r="A1420" t="str">
            <v>SOLSIE-1.0-LE</v>
          </cell>
          <cell r="B1420" t="str">
            <v>SOLARIS SV INTRANET EXT LE EXP</v>
          </cell>
          <cell r="C1420">
            <v>774</v>
          </cell>
          <cell r="D1420" t="str">
            <v>A</v>
          </cell>
        </row>
        <row r="1421">
          <cell r="A1421" t="str">
            <v>SOLSIE-1.0-P</v>
          </cell>
          <cell r="B1421" t="str">
            <v>SOLARIS SV INTRANET EXT US</v>
          </cell>
          <cell r="C1421">
            <v>774</v>
          </cell>
          <cell r="D1421" t="str">
            <v>A</v>
          </cell>
        </row>
        <row r="1422">
          <cell r="A1422" t="str">
            <v>SOLSUB-DH</v>
          </cell>
          <cell r="B1422" t="str">
            <v>SOLARIS 1YR. SUBS DT HIGH</v>
          </cell>
          <cell r="C1422">
            <v>693</v>
          </cell>
          <cell r="D1422" t="str">
            <v>B</v>
          </cell>
        </row>
        <row r="1423">
          <cell r="A1423" t="str">
            <v>SOLSUB-DHU</v>
          </cell>
          <cell r="B1423" t="str">
            <v>SOLARIS 2YR SUBSW/UPG, DT HIGH</v>
          </cell>
          <cell r="C1423">
            <v>1155</v>
          </cell>
          <cell r="D1423" t="str">
            <v>B</v>
          </cell>
        </row>
        <row r="1424">
          <cell r="A1424" t="str">
            <v>SOLSUB-DHU-R10</v>
          </cell>
          <cell r="B1424" t="str">
            <v>10RTU SOLARIS SUBSW/UPG, DT HG</v>
          </cell>
          <cell r="C1424">
            <v>10150</v>
          </cell>
          <cell r="D1424" t="str">
            <v>B</v>
          </cell>
        </row>
        <row r="1425">
          <cell r="A1425" t="str">
            <v>SOLSUB-DHU-R100</v>
          </cell>
          <cell r="B1425" t="str">
            <v>100RTU SOLARIS SUBSW/UPG, DT HG</v>
          </cell>
          <cell r="C1425">
            <v>64400</v>
          </cell>
          <cell r="D1425" t="str">
            <v>B</v>
          </cell>
        </row>
        <row r="1426">
          <cell r="A1426" t="str">
            <v>SOLSUB-DHU-R50</v>
          </cell>
          <cell r="B1426" t="str">
            <v>50RTU SOLARIS SUBSW/UPG, DT HG</v>
          </cell>
          <cell r="C1426">
            <v>42000</v>
          </cell>
          <cell r="D1426" t="str">
            <v>B</v>
          </cell>
        </row>
        <row r="1427">
          <cell r="A1427" t="str">
            <v>SOLSUB-DT</v>
          </cell>
          <cell r="B1427" t="str">
            <v>SOLARIS 1YR. SUBS DT LOW</v>
          </cell>
          <cell r="C1427">
            <v>511</v>
          </cell>
          <cell r="D1427" t="str">
            <v>B</v>
          </cell>
        </row>
        <row r="1428">
          <cell r="A1428" t="str">
            <v>SOLSUB-DTU</v>
          </cell>
          <cell r="B1428" t="str">
            <v>SOLARIS 2YR SUBS W/UPG, DT LOW</v>
          </cell>
          <cell r="C1428">
            <v>693</v>
          </cell>
          <cell r="D1428" t="str">
            <v>B</v>
          </cell>
        </row>
        <row r="1429">
          <cell r="A1429" t="str">
            <v>SOLSUB-DTU-R10</v>
          </cell>
          <cell r="B1429" t="str">
            <v>10RTU SOLARIS SUBSW/UPG, DT LW</v>
          </cell>
          <cell r="C1429">
            <v>3150</v>
          </cell>
          <cell r="D1429" t="str">
            <v>B</v>
          </cell>
        </row>
        <row r="1430">
          <cell r="A1430" t="str">
            <v>SOLSUB-DTU-R100</v>
          </cell>
          <cell r="B1430" t="str">
            <v>100RTU SOLARIS SUBSW/UPG, DTLW</v>
          </cell>
          <cell r="C1430">
            <v>18060</v>
          </cell>
          <cell r="D1430" t="str">
            <v>B</v>
          </cell>
        </row>
        <row r="1431">
          <cell r="A1431" t="str">
            <v>SOLSUB-DTU-R50</v>
          </cell>
          <cell r="B1431" t="str">
            <v>50RTU SOLARIS SUBSW/UPG, DT LW</v>
          </cell>
          <cell r="C1431">
            <v>12250</v>
          </cell>
          <cell r="D1431" t="str">
            <v>B</v>
          </cell>
        </row>
        <row r="1432">
          <cell r="A1432" t="str">
            <v>SOLSUB-S8U-R10</v>
          </cell>
          <cell r="B1432" t="str">
            <v>10RTU SOLARIS 8WSV SUBS W/UPGD</v>
          </cell>
          <cell r="C1432">
            <v>33530</v>
          </cell>
          <cell r="D1432" t="str">
            <v>B</v>
          </cell>
        </row>
        <row r="1433">
          <cell r="A1433" t="str">
            <v>SOLSUB-SV-16</v>
          </cell>
          <cell r="B1433" t="str">
            <v>SOLARIS 1YR SUBS, 16CPU SERVER</v>
          </cell>
          <cell r="C1433">
            <v>14280</v>
          </cell>
          <cell r="D1433" t="str">
            <v>B</v>
          </cell>
        </row>
        <row r="1434">
          <cell r="A1434" t="str">
            <v>SOLSUB-SV-32</v>
          </cell>
          <cell r="B1434" t="str">
            <v>SOLARIS 1YR SUBS, 32CPU SERVER</v>
          </cell>
          <cell r="C1434">
            <v>29260</v>
          </cell>
          <cell r="D1434" t="str">
            <v>B</v>
          </cell>
        </row>
        <row r="1435">
          <cell r="A1435" t="str">
            <v>SOLSUB-SV-4</v>
          </cell>
          <cell r="B1435" t="str">
            <v>SOLARIS 1YR SUBS, 4CPU SERVER</v>
          </cell>
          <cell r="C1435">
            <v>2303</v>
          </cell>
          <cell r="D1435" t="str">
            <v>B</v>
          </cell>
        </row>
        <row r="1436">
          <cell r="A1436" t="str">
            <v>SOLSUB-SV-8</v>
          </cell>
          <cell r="B1436" t="str">
            <v>SOLARIS 1YR SUBS, 8CPU SERVER</v>
          </cell>
          <cell r="C1436">
            <v>5593</v>
          </cell>
          <cell r="D1436" t="str">
            <v>B</v>
          </cell>
        </row>
        <row r="1437">
          <cell r="A1437" t="str">
            <v>SOLSUB-SVU-16</v>
          </cell>
          <cell r="B1437" t="str">
            <v>SOLARIS 2YR SUBSW/UPG ENTSV 16</v>
          </cell>
          <cell r="C1437">
            <v>25200</v>
          </cell>
          <cell r="D1437" t="str">
            <v>B</v>
          </cell>
        </row>
        <row r="1438">
          <cell r="A1438" t="str">
            <v>SOLSUB-SVU-8</v>
          </cell>
          <cell r="B1438" t="str">
            <v>SOLARIS 2YR SUBSW/UPG ENTSV 8</v>
          </cell>
          <cell r="C1438">
            <v>9793</v>
          </cell>
          <cell r="D1438" t="str">
            <v>B</v>
          </cell>
        </row>
        <row r="1439">
          <cell r="A1439" t="str">
            <v>SOLX8-070-888M</v>
          </cell>
          <cell r="B1439" t="str">
            <v>solaris 7 10 user license</v>
          </cell>
          <cell r="C1439">
            <v>325</v>
          </cell>
          <cell r="D1439" t="str">
            <v>A</v>
          </cell>
        </row>
        <row r="1440">
          <cell r="A1440" t="str">
            <v>SOLX8-070-D8UM</v>
          </cell>
          <cell r="B1440" t="str">
            <v>S7 10 DESKTOP UPDATE LICENSE</v>
          </cell>
          <cell r="C1440">
            <v>2210</v>
          </cell>
          <cell r="D1440" t="str">
            <v>A</v>
          </cell>
        </row>
        <row r="1441">
          <cell r="A1441" t="str">
            <v>SOLX9-999-D99M</v>
          </cell>
          <cell r="B1441" t="str">
            <v>SOLARIS DESKTOP 10RTU's</v>
          </cell>
          <cell r="C1441">
            <v>2210</v>
          </cell>
          <cell r="D1441" t="str">
            <v>A</v>
          </cell>
        </row>
        <row r="1442">
          <cell r="A1442" t="str">
            <v>SOLXS-08DB9AY9</v>
          </cell>
          <cell r="B1442" t="str">
            <v>ENGLISH MEDIA, 10 PACK</v>
          </cell>
          <cell r="C1442">
            <v>520</v>
          </cell>
          <cell r="D1442" t="str">
            <v>A</v>
          </cell>
        </row>
        <row r="1443">
          <cell r="A1443" t="str">
            <v>SOLXS-92D-W9UM</v>
          </cell>
          <cell r="B1443" t="str">
            <v>10RTU SOLARIS WGSV SUBS W/UPGD</v>
          </cell>
          <cell r="C1443">
            <v>12935</v>
          </cell>
          <cell r="D1443" t="str">
            <v>B</v>
          </cell>
        </row>
        <row r="1444">
          <cell r="A1444" t="str">
            <v>SOLY8-070-888M</v>
          </cell>
          <cell r="B1444" t="str">
            <v>solaris 7 25 user license</v>
          </cell>
          <cell r="C1444">
            <v>650</v>
          </cell>
          <cell r="D1444" t="str">
            <v>A</v>
          </cell>
        </row>
        <row r="1445">
          <cell r="A1445" t="str">
            <v>SOLZ9-080N999</v>
          </cell>
          <cell r="B1445" t="str">
            <v>Solaris 8DES</v>
          </cell>
          <cell r="C1445">
            <v>130</v>
          </cell>
          <cell r="D1445" t="str">
            <v>D</v>
          </cell>
        </row>
        <row r="1446">
          <cell r="A1446" t="str">
            <v>SOLZI-080B99YM</v>
          </cell>
          <cell r="B1446" t="str">
            <v>SW,SLRS8 media kit,INTL, ML</v>
          </cell>
          <cell r="C1446">
            <v>98</v>
          </cell>
          <cell r="D1446" t="str">
            <v>A</v>
          </cell>
        </row>
        <row r="1447">
          <cell r="A1447" t="str">
            <v>SOLZI-08AB9AYS</v>
          </cell>
          <cell r="B1447" t="str">
            <v>Sol. 8 2/00 Media, Intel</v>
          </cell>
          <cell r="C1447">
            <v>98</v>
          </cell>
          <cell r="D1447" t="str">
            <v>A</v>
          </cell>
        </row>
        <row r="1448">
          <cell r="A1448" t="str">
            <v>SOLZS-080B99YM</v>
          </cell>
          <cell r="B1448" t="str">
            <v>SW,SLRS8 media kit,SPARC, ML</v>
          </cell>
          <cell r="C1448">
            <v>98</v>
          </cell>
          <cell r="D1448" t="str">
            <v>A</v>
          </cell>
        </row>
        <row r="1449">
          <cell r="A1449" t="str">
            <v>SOLZS-080B9AYH</v>
          </cell>
          <cell r="B1449" t="str">
            <v>Solaris 8 Std Korean Media</v>
          </cell>
          <cell r="C1449">
            <v>397</v>
          </cell>
          <cell r="D1449" t="str">
            <v>A</v>
          </cell>
        </row>
        <row r="1450">
          <cell r="A1450" t="str">
            <v>SOLZS-08AB9AYS</v>
          </cell>
          <cell r="B1450" t="str">
            <v>Sol. 8 2/00  Media</v>
          </cell>
          <cell r="C1450">
            <v>98</v>
          </cell>
          <cell r="D1450" t="str">
            <v>A</v>
          </cell>
        </row>
        <row r="1451">
          <cell r="A1451" t="str">
            <v>SOLZS-08BB9AYH</v>
          </cell>
          <cell r="B1451" t="str">
            <v>Solaris 8 6/00 Korean Media</v>
          </cell>
          <cell r="C1451">
            <v>397</v>
          </cell>
          <cell r="D1451" t="str">
            <v>A</v>
          </cell>
        </row>
        <row r="1452">
          <cell r="A1452" t="str">
            <v>SOLZS-08BB9AYM</v>
          </cell>
          <cell r="B1452" t="str">
            <v>Sol. 8 6/00 English Media</v>
          </cell>
          <cell r="C1452">
            <v>130</v>
          </cell>
          <cell r="D1452" t="str">
            <v>A</v>
          </cell>
        </row>
        <row r="1453">
          <cell r="A1453" t="str">
            <v>SOLZS-08BB9AYS</v>
          </cell>
          <cell r="B1453" t="str">
            <v>Sol. 8 6/00 Media</v>
          </cell>
          <cell r="C1453">
            <v>98</v>
          </cell>
          <cell r="D1453" t="str">
            <v>A</v>
          </cell>
        </row>
        <row r="1454">
          <cell r="A1454" t="str">
            <v>SOLZS-08CB9AYH</v>
          </cell>
          <cell r="B1454" t="str">
            <v>Sol. 8 10/00 Korean Media</v>
          </cell>
          <cell r="C1454">
            <v>397</v>
          </cell>
          <cell r="D1454" t="str">
            <v>A</v>
          </cell>
        </row>
        <row r="1455">
          <cell r="A1455" t="str">
            <v>SOLZS-08DB9AY9</v>
          </cell>
          <cell r="B1455" t="str">
            <v>ENG-ONLY MEDIA &amp; INSTALL DOC</v>
          </cell>
          <cell r="C1455">
            <v>130</v>
          </cell>
          <cell r="D1455" t="str">
            <v>A</v>
          </cell>
        </row>
        <row r="1456">
          <cell r="A1456" t="str">
            <v>SOLZS-08DB9AYH</v>
          </cell>
          <cell r="B1456" t="str">
            <v>ML MEDIA &amp; KOREAN INSTALL DOC</v>
          </cell>
          <cell r="C1456">
            <v>397</v>
          </cell>
          <cell r="D1456" t="str">
            <v>A</v>
          </cell>
        </row>
        <row r="1457">
          <cell r="A1457" t="str">
            <v>SOLZS-08DB9AYS</v>
          </cell>
          <cell r="B1457" t="str">
            <v>ML MEDIA W/MIN INSTALL DOC</v>
          </cell>
          <cell r="C1457">
            <v>98</v>
          </cell>
          <cell r="D1457" t="str">
            <v>A</v>
          </cell>
        </row>
        <row r="1458">
          <cell r="A1458" t="str">
            <v>SPF-1.0G-PU</v>
          </cell>
          <cell r="B1458" t="str">
            <v>UPG SPF-100 TO SPF-200 GLBL</v>
          </cell>
          <cell r="C1458">
            <v>8400</v>
          </cell>
          <cell r="D1458" t="str">
            <v>B</v>
          </cell>
        </row>
        <row r="1459">
          <cell r="A1459" t="str">
            <v>SQA-RT-1.0-D</v>
          </cell>
          <cell r="B1459" t="str">
            <v>TMN/SNMP Q-A 1.0 RT, DOC</v>
          </cell>
          <cell r="C1459">
            <v>195</v>
          </cell>
          <cell r="D1459" t="str">
            <v>D</v>
          </cell>
        </row>
        <row r="1460">
          <cell r="A1460" t="str">
            <v>SQA-RT-1.0-S</v>
          </cell>
          <cell r="B1460" t="str">
            <v>TMN/SNMP Q-A 1.0 RT, CD LIC</v>
          </cell>
          <cell r="C1460">
            <v>7794</v>
          </cell>
          <cell r="D1460" t="str">
            <v>B</v>
          </cell>
        </row>
        <row r="1461">
          <cell r="A1461" t="str">
            <v>SQA-TK-1.0-D</v>
          </cell>
          <cell r="B1461" t="str">
            <v>TMN/SNMP Q-A 1.0 TK, DOC</v>
          </cell>
          <cell r="C1461">
            <v>195</v>
          </cell>
          <cell r="D1461" t="str">
            <v>D</v>
          </cell>
        </row>
        <row r="1462">
          <cell r="A1462" t="str">
            <v>SQA-TK-1.0-S</v>
          </cell>
          <cell r="B1462" t="str">
            <v>TMN/SNMP Q-A 1.0 TK, CD LIC</v>
          </cell>
          <cell r="C1462">
            <v>18850</v>
          </cell>
          <cell r="D1462" t="str">
            <v>B</v>
          </cell>
        </row>
        <row r="1463">
          <cell r="A1463" t="str">
            <v>SRM9S-120-9999</v>
          </cell>
          <cell r="B1463" t="str">
            <v>SRM 1.2 media kit</v>
          </cell>
          <cell r="C1463">
            <v>70</v>
          </cell>
          <cell r="D1463" t="str">
            <v>B</v>
          </cell>
        </row>
        <row r="1464">
          <cell r="A1464" t="str">
            <v>SRMIS-120-C999</v>
          </cell>
          <cell r="B1464" t="str">
            <v>SRM 1.2 : E10000 English</v>
          </cell>
          <cell r="C1464">
            <v>56000</v>
          </cell>
          <cell r="D1464" t="str">
            <v>B</v>
          </cell>
        </row>
        <row r="1465">
          <cell r="A1465" t="str">
            <v>SRMIS-120-I999</v>
          </cell>
          <cell r="B1465" t="str">
            <v>SRM 1.2 FOR WORKGROUP - ENG</v>
          </cell>
          <cell r="C1465">
            <v>5600</v>
          </cell>
          <cell r="D1465" t="str">
            <v>B</v>
          </cell>
        </row>
        <row r="1466">
          <cell r="A1466" t="str">
            <v>SRMIS-120-L999</v>
          </cell>
          <cell r="B1466" t="str">
            <v>SRM 1.2 : E6X00 English</v>
          </cell>
          <cell r="C1466">
            <v>21000</v>
          </cell>
          <cell r="D1466" t="str">
            <v>B</v>
          </cell>
        </row>
        <row r="1467">
          <cell r="A1467" t="str">
            <v>SRMIS-120-X999</v>
          </cell>
          <cell r="B1467" t="str">
            <v>SRM 1.2 for E3X00 - English</v>
          </cell>
          <cell r="C1467">
            <v>9800</v>
          </cell>
          <cell r="D1467" t="str">
            <v>B</v>
          </cell>
        </row>
        <row r="1468">
          <cell r="A1468" t="str">
            <v>SRMIS-120-Y999</v>
          </cell>
          <cell r="B1468" t="str">
            <v>SRM 1.2 : E4X00/E5X00 English</v>
          </cell>
          <cell r="C1468">
            <v>16800</v>
          </cell>
          <cell r="D1468" t="str">
            <v>B</v>
          </cell>
        </row>
        <row r="1469">
          <cell r="A1469" t="str">
            <v>SSN39-310A9999</v>
          </cell>
          <cell r="B1469" t="str">
            <v>SecNet 3.1 3-pack unl. 56 bit</v>
          </cell>
          <cell r="C1469">
            <v>48993</v>
          </cell>
          <cell r="D1469" t="str">
            <v>B</v>
          </cell>
        </row>
        <row r="1470">
          <cell r="A1470" t="str">
            <v>SSNM9-300W9999</v>
          </cell>
          <cell r="B1470" t="str">
            <v>Sec. Net CD, Docs, Lic</v>
          </cell>
          <cell r="C1470">
            <v>20993</v>
          </cell>
          <cell r="D1470" t="str">
            <v>B</v>
          </cell>
        </row>
        <row r="1471">
          <cell r="A1471" t="str">
            <v>SSNM9-300W99T9</v>
          </cell>
          <cell r="B1471" t="str">
            <v>Sec. Net W/G UNL N CD, Docs, Lic</v>
          </cell>
          <cell r="C1471">
            <v>14000</v>
          </cell>
          <cell r="D1471" t="str">
            <v>B</v>
          </cell>
        </row>
        <row r="1472">
          <cell r="A1472" t="str">
            <v>SSNM9-300WW999</v>
          </cell>
          <cell r="B1472" t="str">
            <v>SS Sec. Net W/G CD, Docs, Lic</v>
          </cell>
          <cell r="C1472">
            <v>6293</v>
          </cell>
          <cell r="D1472" t="str">
            <v>B</v>
          </cell>
        </row>
        <row r="1473">
          <cell r="A1473" t="str">
            <v>SSNM9-310W9999</v>
          </cell>
          <cell r="B1473" t="str">
            <v>Sec. Net 3.1 unl CD, Docs, Lic</v>
          </cell>
          <cell r="C1473">
            <v>20993</v>
          </cell>
          <cell r="D1473" t="str">
            <v>B</v>
          </cell>
        </row>
        <row r="1474">
          <cell r="A1474" t="str">
            <v>SSNM9-310W99C9</v>
          </cell>
          <cell r="B1474" t="str">
            <v>Sec. Net 3.1 Comp upgrade</v>
          </cell>
          <cell r="C1474">
            <v>6293</v>
          </cell>
          <cell r="D1474" t="str">
            <v>B</v>
          </cell>
        </row>
        <row r="1475">
          <cell r="A1475" t="str">
            <v>SSNM9-310W99T9</v>
          </cell>
          <cell r="B1475" t="str">
            <v>Sec. Net 3.1 W/G UNL N CD, Docs, Li</v>
          </cell>
          <cell r="C1475">
            <v>14000</v>
          </cell>
          <cell r="D1475" t="str">
            <v>B</v>
          </cell>
        </row>
        <row r="1476">
          <cell r="A1476" t="str">
            <v>SSNM9-310W99U9</v>
          </cell>
          <cell r="B1476" t="str">
            <v>Sec. Net 3.1 Upg from EFS WG P</v>
          </cell>
          <cell r="C1476">
            <v>10493</v>
          </cell>
          <cell r="D1476" t="str">
            <v>B</v>
          </cell>
        </row>
        <row r="1477">
          <cell r="A1477" t="str">
            <v>SSNM9-310W9D99</v>
          </cell>
          <cell r="B1477" t="str">
            <v>Sec. Net 3.1 CD, Docs, 30da lic</v>
          </cell>
          <cell r="C1477">
            <v>280</v>
          </cell>
          <cell r="D1477" t="str">
            <v>B</v>
          </cell>
        </row>
        <row r="1478">
          <cell r="A1478" t="str">
            <v>SSNM9-310WW999</v>
          </cell>
          <cell r="B1478" t="str">
            <v>SecureNet 3.1 W/G CD, Docs, Li</v>
          </cell>
          <cell r="C1478">
            <v>6293</v>
          </cell>
          <cell r="D1478" t="str">
            <v>B</v>
          </cell>
        </row>
        <row r="1479">
          <cell r="A1479" t="str">
            <v>SSNM9-310WW9U9</v>
          </cell>
          <cell r="B1479" t="str">
            <v>SecureNet 3.1 Upg EFS/SPF to W/G</v>
          </cell>
          <cell r="C1479">
            <v>3143</v>
          </cell>
          <cell r="D1479" t="str">
            <v>B</v>
          </cell>
        </row>
        <row r="1480">
          <cell r="A1480" t="str">
            <v>SSNS9-310W9999</v>
          </cell>
          <cell r="B1480" t="str">
            <v>Sec. Net 3.1 CD, Docs, Site Li</v>
          </cell>
          <cell r="C1480">
            <v>700000</v>
          </cell>
          <cell r="D1480" t="str">
            <v>B</v>
          </cell>
        </row>
        <row r="1481">
          <cell r="A1481" t="str">
            <v>SSNX9-310W9999</v>
          </cell>
          <cell r="B1481" t="str">
            <v>SecNet 3.1 CD, Docs, 10 SvrLic</v>
          </cell>
          <cell r="C1481">
            <v>140000</v>
          </cell>
          <cell r="D1481" t="str">
            <v>B</v>
          </cell>
        </row>
        <row r="1482">
          <cell r="A1482" t="str">
            <v>SSP9S-320-SAB9</v>
          </cell>
          <cell r="B1482" t="str">
            <v>E10000 SSP SW 3.2, Web Release</v>
          </cell>
          <cell r="C1482">
            <v>0</v>
          </cell>
          <cell r="D1482" t="str">
            <v>D</v>
          </cell>
        </row>
        <row r="1483">
          <cell r="A1483" t="str">
            <v>SSP9S-320-SAM9</v>
          </cell>
          <cell r="B1483" t="str">
            <v>E10000 SSP SW 3.2, CD Release</v>
          </cell>
          <cell r="C1483">
            <v>0</v>
          </cell>
          <cell r="D1483" t="str">
            <v>D</v>
          </cell>
        </row>
        <row r="1484">
          <cell r="A1484" t="str">
            <v>SSP9S-330-SAB9</v>
          </cell>
          <cell r="B1484" t="str">
            <v>E10000 SSP SW 3.3, Web Release</v>
          </cell>
          <cell r="C1484">
            <v>0</v>
          </cell>
          <cell r="D1484" t="str">
            <v>D</v>
          </cell>
        </row>
        <row r="1485">
          <cell r="A1485" t="str">
            <v>SSP9S-330-SAM9</v>
          </cell>
          <cell r="B1485" t="str">
            <v>E10000 SSP SW 3.3, CD Release</v>
          </cell>
          <cell r="C1485">
            <v>0</v>
          </cell>
          <cell r="D1485" t="str">
            <v>D</v>
          </cell>
        </row>
        <row r="1486">
          <cell r="A1486" t="str">
            <v>SSP9S-340-SAB9</v>
          </cell>
          <cell r="B1486" t="str">
            <v>E10000 SSP SW 3.4, Web Release</v>
          </cell>
          <cell r="C1486">
            <v>0</v>
          </cell>
          <cell r="D1486" t="str">
            <v>D</v>
          </cell>
        </row>
        <row r="1487">
          <cell r="A1487" t="str">
            <v>STMM9-400-9999</v>
          </cell>
          <cell r="B1487" t="str">
            <v>STMN  4.0PRODUCT SET CD ONLY</v>
          </cell>
          <cell r="C1487">
            <v>130</v>
          </cell>
          <cell r="D1487" t="str">
            <v>D</v>
          </cell>
        </row>
        <row r="1488">
          <cell r="A1488" t="str">
            <v>STMN-1.0-D</v>
          </cell>
          <cell r="B1488" t="str">
            <v>SOLSTICE TMN AGENT 1.0 DOCS</v>
          </cell>
          <cell r="C1488">
            <v>195</v>
          </cell>
          <cell r="D1488" t="str">
            <v>D</v>
          </cell>
        </row>
        <row r="1489">
          <cell r="A1489" t="str">
            <v>STMN-1.0-P</v>
          </cell>
          <cell r="B1489" t="str">
            <v>SOLS. TMN AGENT 1.0, CD DOC LI</v>
          </cell>
          <cell r="C1489">
            <v>36335</v>
          </cell>
          <cell r="D1489" t="str">
            <v>B</v>
          </cell>
        </row>
        <row r="1490">
          <cell r="A1490" t="str">
            <v>STMN-PSET-CD</v>
          </cell>
          <cell r="B1490" t="str">
            <v>TMN PRODUCT SET CD ONLY</v>
          </cell>
          <cell r="C1490">
            <v>130</v>
          </cell>
          <cell r="D1490" t="str">
            <v>D</v>
          </cell>
        </row>
        <row r="1491">
          <cell r="A1491" t="str">
            <v>STVM9-130-9999</v>
          </cell>
          <cell r="B1491" t="str">
            <v>ShowMe TV 1.3, CD LI</v>
          </cell>
          <cell r="C1491">
            <v>35</v>
          </cell>
          <cell r="D1491" t="str">
            <v>B</v>
          </cell>
        </row>
        <row r="1492">
          <cell r="A1492" t="str">
            <v>SWITCH-1.0-B</v>
          </cell>
          <cell r="B1492" t="str">
            <v>SUNSWITCH MANAGER SOFTWARE</v>
          </cell>
          <cell r="C1492">
            <v>0</v>
          </cell>
          <cell r="D1492" t="str">
            <v>D</v>
          </cell>
        </row>
        <row r="1493">
          <cell r="A1493" t="str">
            <v>SWT-1.0.3-D</v>
          </cell>
          <cell r="B1493" t="str">
            <v>SPARCWORKS/TW 1.0.3 DOCS</v>
          </cell>
          <cell r="C1493">
            <v>195</v>
          </cell>
          <cell r="D1493" t="str">
            <v>B</v>
          </cell>
        </row>
        <row r="1494">
          <cell r="A1494" t="str">
            <v>SYMC9-211-D999</v>
          </cell>
          <cell r="B1494" t="str">
            <v>Sun MC 2.1.1 for 100 dsktp pack</v>
          </cell>
          <cell r="C1494">
            <v>12600</v>
          </cell>
          <cell r="D1494" t="str">
            <v>B</v>
          </cell>
        </row>
        <row r="1495">
          <cell r="A1495" t="str">
            <v>SYMC9-211-E999</v>
          </cell>
          <cell r="B1495" t="str">
            <v>Sun MC 2.1.1 for 100 Servers</v>
          </cell>
          <cell r="C1495">
            <v>70000</v>
          </cell>
          <cell r="D1495" t="str">
            <v>B</v>
          </cell>
        </row>
        <row r="1496">
          <cell r="A1496" t="str">
            <v>SYME9-211-D999</v>
          </cell>
          <cell r="B1496" t="str">
            <v>Sun MC 2.1.1 for 250 dsktp pack</v>
          </cell>
          <cell r="C1496">
            <v>28000</v>
          </cell>
          <cell r="D1496" t="str">
            <v>B</v>
          </cell>
        </row>
        <row r="1497">
          <cell r="A1497" t="str">
            <v>SYMI9-211-E999</v>
          </cell>
          <cell r="B1497" t="str">
            <v>SunMC 2.1.1 2-Server Prod Env</v>
          </cell>
          <cell r="C1497">
            <v>3500</v>
          </cell>
          <cell r="D1497" t="str">
            <v>B</v>
          </cell>
        </row>
        <row r="1498">
          <cell r="A1498" t="str">
            <v>SYMI9-211-T999</v>
          </cell>
          <cell r="B1498" t="str">
            <v>SunMC 2.1.1 1-User Dev Env</v>
          </cell>
          <cell r="C1498">
            <v>17500</v>
          </cell>
          <cell r="D1498" t="str">
            <v>B</v>
          </cell>
        </row>
        <row r="1499">
          <cell r="A1499" t="str">
            <v>SYMI9-300-T99S</v>
          </cell>
          <cell r="B1499" t="str">
            <v>SUNMC 3.0 DEVELOPER ENV. 1 NODE</v>
          </cell>
          <cell r="C1499">
            <v>17500</v>
          </cell>
          <cell r="D1499" t="str">
            <v>B</v>
          </cell>
        </row>
        <row r="1500">
          <cell r="A1500" t="str">
            <v>SYMM9-201-999M</v>
          </cell>
          <cell r="B1500" t="str">
            <v>SyMON 2.0.1 Media Kit</v>
          </cell>
          <cell r="C1500">
            <v>70</v>
          </cell>
          <cell r="D1500" t="str">
            <v>B</v>
          </cell>
        </row>
        <row r="1501">
          <cell r="A1501" t="str">
            <v>SYMM9-210-999M</v>
          </cell>
          <cell r="B1501" t="str">
            <v>Sun MC 2.1 Media Kit</v>
          </cell>
          <cell r="C1501">
            <v>70</v>
          </cell>
          <cell r="D1501" t="str">
            <v>B</v>
          </cell>
        </row>
        <row r="1502">
          <cell r="A1502" t="str">
            <v>SYMM9-211-999M</v>
          </cell>
          <cell r="B1502" t="str">
            <v>Sun MC 2.1.1 Media Kit</v>
          </cell>
          <cell r="C1502">
            <v>70</v>
          </cell>
          <cell r="D1502" t="str">
            <v>B</v>
          </cell>
        </row>
        <row r="1503">
          <cell r="A1503" t="str">
            <v>SYMS9-300-999S</v>
          </cell>
          <cell r="B1503" t="str">
            <v>SUNMC 3.0 BASIC PACK</v>
          </cell>
          <cell r="C1503">
            <v>0</v>
          </cell>
          <cell r="D1503" t="str">
            <v>D</v>
          </cell>
        </row>
        <row r="1504">
          <cell r="A1504" t="str">
            <v>SYMV9-211-T999</v>
          </cell>
          <cell r="B1504" t="str">
            <v>SunMC 2.1.1 Five-User Dev Env</v>
          </cell>
          <cell r="C1504">
            <v>70000</v>
          </cell>
          <cell r="D1504" t="str">
            <v>B</v>
          </cell>
        </row>
        <row r="1505">
          <cell r="A1505" t="str">
            <v>SYMV9-300-T99S</v>
          </cell>
          <cell r="B1505" t="str">
            <v>SUNMC 3.0 DEVELOPER ENV. 5 NODE</v>
          </cell>
          <cell r="C1505">
            <v>70000</v>
          </cell>
          <cell r="D1505" t="str">
            <v>B</v>
          </cell>
        </row>
        <row r="1506">
          <cell r="A1506" t="str">
            <v>SYMX9-211-D999</v>
          </cell>
          <cell r="B1506" t="str">
            <v>Sun MC 2.1.1 for 10 dsktp pack</v>
          </cell>
          <cell r="C1506">
            <v>1400</v>
          </cell>
          <cell r="D1506" t="str">
            <v>B</v>
          </cell>
        </row>
        <row r="1507">
          <cell r="A1507" t="str">
            <v>SYMX9-211-E999</v>
          </cell>
          <cell r="B1507" t="str">
            <v>Sun MC 2.1.1 for 10 Servers</v>
          </cell>
          <cell r="C1507">
            <v>14000</v>
          </cell>
          <cell r="D1507" t="str">
            <v>B</v>
          </cell>
        </row>
        <row r="1508">
          <cell r="A1508" t="str">
            <v>SYMY9-211-E999</v>
          </cell>
          <cell r="B1508" t="str">
            <v>Sun MC 2.1.1 for 25 Servers</v>
          </cell>
          <cell r="C1508">
            <v>26250</v>
          </cell>
          <cell r="D1508" t="str">
            <v>B</v>
          </cell>
        </row>
        <row r="1509">
          <cell r="A1509" t="str">
            <v>T3ES-RR-22-1321GR4</v>
          </cell>
          <cell r="B1509" t="str">
            <v>T3ES E5500, E6500 2×9×73G</v>
          </cell>
          <cell r="C1509">
            <v>301780</v>
          </cell>
          <cell r="D1509" t="str">
            <v>A</v>
          </cell>
        </row>
        <row r="1510">
          <cell r="A1510" t="str">
            <v>T3WG-RR-11-660GR4</v>
          </cell>
          <cell r="B1510" t="str">
            <v>T3WG E5500, E6500 1×9×73G</v>
          </cell>
          <cell r="C1510">
            <v>119000</v>
          </cell>
          <cell r="D1510" t="str">
            <v>A</v>
          </cell>
        </row>
        <row r="1511">
          <cell r="A1511" t="str">
            <v>TAGD9-200-9999</v>
          </cell>
          <cell r="B1511" t="str">
            <v>TMN AGENT 2.0, DOC</v>
          </cell>
          <cell r="C1511">
            <v>195</v>
          </cell>
          <cell r="D1511" t="str">
            <v>D</v>
          </cell>
        </row>
        <row r="1512">
          <cell r="A1512" t="str">
            <v>TAGII-200-R999</v>
          </cell>
          <cell r="B1512" t="str">
            <v>TMN AGENT 2.0 INTEL RT, LIC</v>
          </cell>
          <cell r="C1512">
            <v>0</v>
          </cell>
          <cell r="D1512" t="str">
            <v>D</v>
          </cell>
        </row>
        <row r="1513">
          <cell r="A1513" t="str">
            <v>TAGIN-200-R999</v>
          </cell>
          <cell r="B1513" t="str">
            <v>TMN AGENT 2.0 NT RT, LIC</v>
          </cell>
          <cell r="C1513">
            <v>0</v>
          </cell>
          <cell r="D1513" t="str">
            <v>D</v>
          </cell>
        </row>
        <row r="1514">
          <cell r="A1514" t="str">
            <v>TAGIS-200-R999</v>
          </cell>
          <cell r="B1514" t="str">
            <v>TMN AGENT 2.0 SPARC RT  1 LIC</v>
          </cell>
          <cell r="C1514">
            <v>0</v>
          </cell>
          <cell r="D1514" t="str">
            <v>D</v>
          </cell>
        </row>
        <row r="1515">
          <cell r="A1515" t="str">
            <v>TAGIS-200-T999</v>
          </cell>
          <cell r="B1515" t="str">
            <v>TMN AGENT 2.0, LIC</v>
          </cell>
          <cell r="C1515">
            <v>54593</v>
          </cell>
          <cell r="D1515" t="str">
            <v>B</v>
          </cell>
        </row>
        <row r="1516">
          <cell r="A1516" t="str">
            <v>TAGIS-200-T9U9</v>
          </cell>
          <cell r="B1516" t="str">
            <v>UG TMN AGENT 2.0, LIC</v>
          </cell>
          <cell r="C1516">
            <v>20280</v>
          </cell>
          <cell r="D1516" t="str">
            <v>D</v>
          </cell>
        </row>
        <row r="1517">
          <cell r="A1517" t="str">
            <v>TAGVS-200-T999</v>
          </cell>
          <cell r="B1517" t="str">
            <v>TMN AGENT 2.0, 5 LIC</v>
          </cell>
          <cell r="C1517">
            <v>246085</v>
          </cell>
          <cell r="D1517" t="str">
            <v>B</v>
          </cell>
        </row>
        <row r="1518">
          <cell r="A1518" t="str">
            <v>TAGVS-200-T9U9</v>
          </cell>
          <cell r="B1518" t="str">
            <v>UG TMN AGENT 2.0, 5 LIC</v>
          </cell>
          <cell r="C1518">
            <v>91403</v>
          </cell>
          <cell r="D1518" t="str">
            <v>D</v>
          </cell>
        </row>
        <row r="1519">
          <cell r="A1519" t="str">
            <v>TASD9-100-9999</v>
          </cell>
          <cell r="B1519" t="str">
            <v>TMN/SNMP Q-A 1.0 DOCS ONLY</v>
          </cell>
          <cell r="C1519">
            <v>195</v>
          </cell>
          <cell r="D1519" t="str">
            <v>D</v>
          </cell>
        </row>
        <row r="1520">
          <cell r="A1520" t="str">
            <v>TASF9-200-E999</v>
          </cell>
          <cell r="B1520" t="str">
            <v>SUNLINK PC(TAS 5.2) 500 ENT PK</v>
          </cell>
          <cell r="C1520">
            <v>39199</v>
          </cell>
          <cell r="D1520" t="str">
            <v>B</v>
          </cell>
        </row>
        <row r="1521">
          <cell r="A1521" t="str">
            <v>TASIS-100-R999</v>
          </cell>
          <cell r="B1521" t="str">
            <v>TMN/SNMP Q-A 1.0 1 LIC ONLY</v>
          </cell>
          <cell r="C1521">
            <v>8393</v>
          </cell>
          <cell r="D1521" t="str">
            <v>B</v>
          </cell>
        </row>
        <row r="1522">
          <cell r="A1522" t="str">
            <v>TASIS-100-T999</v>
          </cell>
          <cell r="B1522" t="str">
            <v>TMN/SNMP Q-A 1.0 1 TK, 1 LIC</v>
          </cell>
          <cell r="C1522">
            <v>20300</v>
          </cell>
          <cell r="D1522" t="str">
            <v>B</v>
          </cell>
        </row>
        <row r="1523">
          <cell r="A1523" t="str">
            <v>TATD9-110-9999</v>
          </cell>
          <cell r="B1523" t="str">
            <v>TMN AGENT TESTER 1.1 DOC SET</v>
          </cell>
          <cell r="C1523">
            <v>195</v>
          </cell>
          <cell r="D1523" t="str">
            <v>D</v>
          </cell>
        </row>
        <row r="1524">
          <cell r="A1524" t="str">
            <v>TATIS-110-9999</v>
          </cell>
          <cell r="B1524" t="str">
            <v>TMN AGENT TESTER 1.1, LIC</v>
          </cell>
          <cell r="C1524">
            <v>20300</v>
          </cell>
          <cell r="D1524" t="str">
            <v>B</v>
          </cell>
        </row>
        <row r="1525">
          <cell r="A1525" t="str">
            <v>TATIS-110-99U9</v>
          </cell>
          <cell r="B1525" t="str">
            <v>UG TMN AGENT TESTER 1.1, LIC</v>
          </cell>
          <cell r="C1525">
            <v>7540</v>
          </cell>
          <cell r="D1525" t="str">
            <v>D</v>
          </cell>
        </row>
        <row r="1526">
          <cell r="A1526" t="str">
            <v>TMN-KIT-2.0-D</v>
          </cell>
          <cell r="B1526" t="str">
            <v>TMN AGENT 2.0, DOC</v>
          </cell>
          <cell r="C1526">
            <v>195</v>
          </cell>
          <cell r="D1526" t="str">
            <v>D</v>
          </cell>
        </row>
        <row r="1527">
          <cell r="A1527" t="str">
            <v>TMN-KIT-2.0-S</v>
          </cell>
          <cell r="B1527" t="str">
            <v>TMN AGENT 2.0, CD LIC</v>
          </cell>
          <cell r="C1527">
            <v>50694</v>
          </cell>
          <cell r="D1527" t="str">
            <v>B</v>
          </cell>
        </row>
        <row r="1528">
          <cell r="A1528" t="str">
            <v>TMN-KIT-2.0-S5</v>
          </cell>
          <cell r="B1528" t="str">
            <v>TMN AGENT 2.0, CD 5LIC</v>
          </cell>
          <cell r="C1528">
            <v>228508</v>
          </cell>
          <cell r="D1528" t="str">
            <v>B</v>
          </cell>
        </row>
        <row r="1529">
          <cell r="A1529" t="str">
            <v>TMN-KIT-2.0-S5U</v>
          </cell>
          <cell r="B1529" t="str">
            <v>UG TMN AGENT 2.0, CD 5LIC</v>
          </cell>
          <cell r="C1529">
            <v>91403</v>
          </cell>
          <cell r="D1529" t="str">
            <v>B</v>
          </cell>
        </row>
        <row r="1530">
          <cell r="A1530" t="str">
            <v>TMN-KIT-2.0-SU</v>
          </cell>
          <cell r="B1530" t="str">
            <v>UG TMN AGENT 2.0, CD LIC</v>
          </cell>
          <cell r="C1530">
            <v>20280</v>
          </cell>
          <cell r="D1530" t="str">
            <v>B</v>
          </cell>
        </row>
        <row r="1531">
          <cell r="A1531" t="str">
            <v>TMSD9-110-9999</v>
          </cell>
          <cell r="B1531" t="str">
            <v>TMN SCRIPT  1.1 DOC ONLY</v>
          </cell>
          <cell r="C1531">
            <v>195</v>
          </cell>
          <cell r="D1531" t="str">
            <v>D</v>
          </cell>
        </row>
        <row r="1532">
          <cell r="A1532" t="str">
            <v>TMSII-110-R999</v>
          </cell>
          <cell r="B1532" t="str">
            <v>TMN SCRIPT 1.1 INTEL RT, LIC</v>
          </cell>
          <cell r="C1532">
            <v>2793</v>
          </cell>
          <cell r="D1532" t="str">
            <v>B</v>
          </cell>
        </row>
        <row r="1533">
          <cell r="A1533" t="str">
            <v>TMSII-110-R9U9</v>
          </cell>
          <cell r="B1533" t="str">
            <v>TMN SCRIPT  1.1 INTEL RT UPG</v>
          </cell>
          <cell r="C1533">
            <v>1037</v>
          </cell>
          <cell r="D1533" t="str">
            <v>D</v>
          </cell>
        </row>
        <row r="1534">
          <cell r="A1534" t="str">
            <v>TMSIN-110-R999</v>
          </cell>
          <cell r="B1534" t="str">
            <v>TMN SCRIPT 1.1 NT RT, LIC</v>
          </cell>
          <cell r="C1534">
            <v>2793</v>
          </cell>
          <cell r="D1534" t="str">
            <v>B</v>
          </cell>
        </row>
        <row r="1535">
          <cell r="A1535" t="str">
            <v>TMSIS-110-R999</v>
          </cell>
          <cell r="B1535" t="str">
            <v>TMN SCRIPT  1.1 SPARC RT, LIC</v>
          </cell>
          <cell r="C1535">
            <v>2793</v>
          </cell>
          <cell r="D1535" t="str">
            <v>B</v>
          </cell>
        </row>
        <row r="1536">
          <cell r="A1536" t="str">
            <v>TMSIS-110-R9U9</v>
          </cell>
          <cell r="B1536" t="str">
            <v>UG TMN SCRIPT 1.1 SPARC RT</v>
          </cell>
          <cell r="C1536">
            <v>1037</v>
          </cell>
          <cell r="D1536" t="str">
            <v>D</v>
          </cell>
        </row>
        <row r="1537">
          <cell r="A1537" t="str">
            <v>TMSIS-110-T999</v>
          </cell>
          <cell r="B1537" t="str">
            <v>TMN SCRIPT TOOLKIT 1.1, LIC</v>
          </cell>
          <cell r="C1537">
            <v>20993</v>
          </cell>
          <cell r="D1537" t="str">
            <v>B</v>
          </cell>
        </row>
        <row r="1538">
          <cell r="A1538" t="str">
            <v>TMSIS-110-T9U9</v>
          </cell>
          <cell r="B1538" t="str">
            <v>UG TMN SCRIPT 1.1 TOOLKIT</v>
          </cell>
          <cell r="C1538">
            <v>7797</v>
          </cell>
          <cell r="D1538" t="str">
            <v>D</v>
          </cell>
        </row>
        <row r="1539">
          <cell r="A1539" t="str">
            <v>TRKIS-121-99N9</v>
          </cell>
          <cell r="B1539" t="str">
            <v>Sun Trunking Software v. 1.2.1</v>
          </cell>
          <cell r="C1539">
            <v>1393</v>
          </cell>
          <cell r="D1539" t="str">
            <v>A</v>
          </cell>
        </row>
        <row r="1540">
          <cell r="A1540" t="str">
            <v>TS2BS-251-D999</v>
          </cell>
          <cell r="B1540" t="str">
            <v>TRUSTED SOLARIS 2.5.1 DESKTOP</v>
          </cell>
          <cell r="C1540">
            <v>3374</v>
          </cell>
          <cell r="D1540" t="str">
            <v>A</v>
          </cell>
        </row>
        <row r="1541">
          <cell r="A1541" t="str">
            <v>TS2BS-251-D9U9</v>
          </cell>
          <cell r="B1541" t="str">
            <v>TRUSTED SOLARIS 2.5.1 DSKTP UPG</v>
          </cell>
          <cell r="C1541">
            <v>1684</v>
          </cell>
          <cell r="D1541" t="str">
            <v>B</v>
          </cell>
        </row>
        <row r="1542">
          <cell r="A1542" t="str">
            <v>TS2BS-251-E999</v>
          </cell>
          <cell r="B1542" t="str">
            <v>TRUSTED SOLARIS 2.5.1 SERVER</v>
          </cell>
          <cell r="C1542">
            <v>15594</v>
          </cell>
          <cell r="D1542" t="str">
            <v>A</v>
          </cell>
        </row>
        <row r="1543">
          <cell r="A1543" t="str">
            <v>TS2BS-251-E9U9</v>
          </cell>
          <cell r="B1543" t="str">
            <v>TRUSTED SOLARIS 2.5.1 SRVR UPG</v>
          </cell>
          <cell r="C1543">
            <v>7794</v>
          </cell>
          <cell r="D1543" t="str">
            <v>B</v>
          </cell>
        </row>
        <row r="1544">
          <cell r="A1544" t="str">
            <v>TS2DS-251-9999</v>
          </cell>
          <cell r="B1544" t="str">
            <v>TRUSTED SOLARIS 2.5.1 MANUALS</v>
          </cell>
          <cell r="C1544">
            <v>1944</v>
          </cell>
          <cell r="D1544" t="str">
            <v>D</v>
          </cell>
        </row>
        <row r="1545">
          <cell r="A1545" t="str">
            <v>TS72I-007-99YH</v>
          </cell>
          <cell r="B1545" t="str">
            <v>Korean Intel Trusted Solaris 7</v>
          </cell>
          <cell r="C1545">
            <v>1294</v>
          </cell>
          <cell r="D1545" t="str">
            <v>A</v>
          </cell>
        </row>
        <row r="1546">
          <cell r="A1546" t="str">
            <v>TS72S-007-99YH</v>
          </cell>
          <cell r="B1546" t="str">
            <v>Korean Trusted Solaris 7 Kit</v>
          </cell>
          <cell r="C1546">
            <v>1294</v>
          </cell>
          <cell r="D1546" t="str">
            <v>A</v>
          </cell>
        </row>
        <row r="1547">
          <cell r="A1547" t="str">
            <v>TS799-007-99D9</v>
          </cell>
          <cell r="B1547" t="str">
            <v>Trusted Solaris 7 Documents</v>
          </cell>
          <cell r="C1547">
            <v>1944</v>
          </cell>
          <cell r="D1547" t="str">
            <v>B</v>
          </cell>
        </row>
        <row r="1548">
          <cell r="A1548" t="str">
            <v>TS7II-007-D9N9</v>
          </cell>
          <cell r="B1548" t="str">
            <v>Trusted Solaris 7 Intel SUL</v>
          </cell>
          <cell r="C1548">
            <v>1944</v>
          </cell>
          <cell r="D1548" t="str">
            <v>A</v>
          </cell>
        </row>
        <row r="1549">
          <cell r="A1549" t="str">
            <v>TS7IS-007-D9N9</v>
          </cell>
          <cell r="B1549" t="str">
            <v>Trusted Solaris 7 Single User</v>
          </cell>
          <cell r="C1549">
            <v>1294</v>
          </cell>
          <cell r="D1549" t="str">
            <v>A</v>
          </cell>
        </row>
        <row r="1550">
          <cell r="A1550" t="str">
            <v>TS7IS-007-D9P9</v>
          </cell>
          <cell r="B1550" t="str">
            <v>Trusted Solaris 7 Upgrade SUL</v>
          </cell>
          <cell r="C1550">
            <v>1034</v>
          </cell>
          <cell r="D1550" t="str">
            <v>B</v>
          </cell>
        </row>
        <row r="1551">
          <cell r="A1551" t="str">
            <v>TS7SI-007-B9N9</v>
          </cell>
          <cell r="B1551" t="str">
            <v>Trusted Solaris 7 Intel Server</v>
          </cell>
          <cell r="C1551">
            <v>3244</v>
          </cell>
          <cell r="D1551" t="str">
            <v>A</v>
          </cell>
        </row>
        <row r="1552">
          <cell r="A1552" t="str">
            <v>TS7SI-007-G9N9</v>
          </cell>
          <cell r="B1552" t="str">
            <v>Trusted Solaris 7 Intel Server</v>
          </cell>
          <cell r="C1552">
            <v>9094</v>
          </cell>
          <cell r="D1552" t="str">
            <v>A</v>
          </cell>
        </row>
        <row r="1553">
          <cell r="A1553" t="str">
            <v>TS7SS-007-C9P9</v>
          </cell>
          <cell r="B1553" t="str">
            <v>Trusted Solaris 7 Upgrade Srvr</v>
          </cell>
          <cell r="C1553">
            <v>117000</v>
          </cell>
          <cell r="D1553" t="str">
            <v>B</v>
          </cell>
        </row>
        <row r="1554">
          <cell r="A1554" t="str">
            <v>TS7SS-007-G9N9</v>
          </cell>
          <cell r="B1554" t="str">
            <v>Trusted Solaris 7 Server</v>
          </cell>
          <cell r="C1554">
            <v>9094</v>
          </cell>
          <cell r="D1554" t="str">
            <v>A</v>
          </cell>
        </row>
        <row r="1555">
          <cell r="A1555" t="str">
            <v>TS7SS-007-G9P9</v>
          </cell>
          <cell r="B1555" t="str">
            <v>Trusted Solaris 7 Upgrade Srvr</v>
          </cell>
          <cell r="C1555">
            <v>7794</v>
          </cell>
          <cell r="D1555" t="str">
            <v>B</v>
          </cell>
        </row>
        <row r="1556">
          <cell r="A1556" t="str">
            <v>TS7SS-007-L9N9</v>
          </cell>
          <cell r="B1556" t="str">
            <v>Trusted Solaris 7 Server</v>
          </cell>
          <cell r="C1556">
            <v>130000</v>
          </cell>
          <cell r="D1556" t="str">
            <v>A</v>
          </cell>
        </row>
        <row r="1557">
          <cell r="A1557" t="str">
            <v>TS7SS-007-L9P9</v>
          </cell>
          <cell r="B1557" t="str">
            <v>Trusted Solaris 7 Upgrade Srvr</v>
          </cell>
          <cell r="C1557">
            <v>42120</v>
          </cell>
          <cell r="D1557" t="str">
            <v>B</v>
          </cell>
        </row>
        <row r="1558">
          <cell r="A1558" t="str">
            <v>TS7SS-007-X9N9</v>
          </cell>
          <cell r="B1558" t="str">
            <v>Trusted Solaris 7 Server</v>
          </cell>
          <cell r="C1558">
            <v>15594</v>
          </cell>
          <cell r="D1558" t="str">
            <v>A</v>
          </cell>
        </row>
        <row r="1559">
          <cell r="A1559" t="str">
            <v>TS7SS-007-X9P9</v>
          </cell>
          <cell r="B1559" t="str">
            <v>Trusted Solaris 7 Upgrade Srvr</v>
          </cell>
          <cell r="C1559">
            <v>9094</v>
          </cell>
          <cell r="D1559" t="str">
            <v>B</v>
          </cell>
        </row>
        <row r="1560">
          <cell r="A1560" t="str">
            <v>TS7SS-007-Y9N9</v>
          </cell>
          <cell r="B1560" t="str">
            <v>Trusted Solaris 7 Server</v>
          </cell>
          <cell r="C1560">
            <v>48094</v>
          </cell>
          <cell r="D1560" t="str">
            <v>A</v>
          </cell>
        </row>
        <row r="1561">
          <cell r="A1561" t="str">
            <v>TS7SS-007-Y9P9</v>
          </cell>
          <cell r="B1561" t="str">
            <v>Trusted Solaris 7 Upgrade Srvr</v>
          </cell>
          <cell r="C1561">
            <v>24044</v>
          </cell>
          <cell r="D1561" t="str">
            <v>B</v>
          </cell>
        </row>
        <row r="1562">
          <cell r="A1562" t="str">
            <v>TS8II-080-B999</v>
          </cell>
          <cell r="B1562" t="str">
            <v>TSol8, 1-2 CPUS RTU, Intel</v>
          </cell>
          <cell r="C1562">
            <v>3374</v>
          </cell>
          <cell r="D1562" t="str">
            <v>A</v>
          </cell>
        </row>
        <row r="1563">
          <cell r="A1563" t="str">
            <v>TS8II-080-B9U9</v>
          </cell>
          <cell r="B1563" t="str">
            <v>TSol8, 1-2 CPUS RTU Upg, Intel</v>
          </cell>
          <cell r="C1563">
            <v>1684</v>
          </cell>
          <cell r="D1563" t="str">
            <v>A</v>
          </cell>
        </row>
        <row r="1564">
          <cell r="A1564" t="str">
            <v>TS8II-080-G999</v>
          </cell>
          <cell r="B1564" t="str">
            <v>TSol8, 3-8 CPUS RTU , Intel</v>
          </cell>
          <cell r="C1564">
            <v>15594</v>
          </cell>
          <cell r="D1564" t="str">
            <v>A</v>
          </cell>
        </row>
        <row r="1565">
          <cell r="A1565" t="str">
            <v>TS8II-080-G9U9</v>
          </cell>
          <cell r="B1565" t="str">
            <v>TSol8, 3-8 CPUS RTU Upg, Intel</v>
          </cell>
          <cell r="C1565">
            <v>7794</v>
          </cell>
          <cell r="D1565" t="str">
            <v>A</v>
          </cell>
        </row>
        <row r="1566">
          <cell r="A1566" t="str">
            <v>TS8II-080-L999</v>
          </cell>
          <cell r="B1566" t="str">
            <v>TSol8, 17-32 CPUS RTU, Intel</v>
          </cell>
          <cell r="C1566">
            <v>130000</v>
          </cell>
          <cell r="D1566" t="str">
            <v>A</v>
          </cell>
        </row>
        <row r="1567">
          <cell r="A1567" t="str">
            <v>TS8II-080-L9U9</v>
          </cell>
          <cell r="B1567" t="str">
            <v>TSol8, 17-32 CPUS RTU Ug, Intel</v>
          </cell>
          <cell r="C1567">
            <v>78000</v>
          </cell>
          <cell r="D1567" t="str">
            <v>A</v>
          </cell>
        </row>
        <row r="1568">
          <cell r="A1568" t="str">
            <v>TS8II-080-Y999</v>
          </cell>
          <cell r="B1568" t="str">
            <v>TSol8, 9-16 CPUS RTU, Intel</v>
          </cell>
          <cell r="C1568">
            <v>48094</v>
          </cell>
          <cell r="D1568" t="str">
            <v>A</v>
          </cell>
        </row>
        <row r="1569">
          <cell r="A1569" t="str">
            <v>TS8II-080-Y9U9</v>
          </cell>
          <cell r="B1569" t="str">
            <v>TSol8, 9-16 CPUS RTU Ug, Intel</v>
          </cell>
          <cell r="C1569">
            <v>24044</v>
          </cell>
          <cell r="D1569" t="str">
            <v>A</v>
          </cell>
        </row>
        <row r="1570">
          <cell r="A1570" t="str">
            <v>TS8IS-080-B999</v>
          </cell>
          <cell r="B1570" t="str">
            <v>TSol8, 1-2 CPUS RTU, SPARC</v>
          </cell>
          <cell r="C1570">
            <v>3374</v>
          </cell>
          <cell r="D1570" t="str">
            <v>A</v>
          </cell>
        </row>
        <row r="1571">
          <cell r="A1571" t="str">
            <v>TS8IS-080-B9U9</v>
          </cell>
          <cell r="B1571" t="str">
            <v>TSol8, 1-2 CPUS RTU Upg, SPARC</v>
          </cell>
          <cell r="C1571">
            <v>1684</v>
          </cell>
          <cell r="D1571" t="str">
            <v>A</v>
          </cell>
        </row>
        <row r="1572">
          <cell r="A1572" t="str">
            <v>TS8IS-080-G999</v>
          </cell>
          <cell r="B1572" t="str">
            <v>TSol8, 3-8 CPUS RTU, SPARC</v>
          </cell>
          <cell r="C1572">
            <v>15594</v>
          </cell>
          <cell r="D1572" t="str">
            <v>A</v>
          </cell>
        </row>
        <row r="1573">
          <cell r="A1573" t="str">
            <v>TS8IS-080-G9U9</v>
          </cell>
          <cell r="B1573" t="str">
            <v>TSol8, 3-8 CPUS RTU Upg, SPARC</v>
          </cell>
          <cell r="C1573">
            <v>7794</v>
          </cell>
          <cell r="D1573" t="str">
            <v>A</v>
          </cell>
        </row>
        <row r="1574">
          <cell r="A1574" t="str">
            <v>TS8IS-080-L999</v>
          </cell>
          <cell r="B1574" t="str">
            <v>TSol8, 17-32 CPUs RTU, SPARC</v>
          </cell>
          <cell r="C1574">
            <v>130000</v>
          </cell>
          <cell r="D1574" t="str">
            <v>A</v>
          </cell>
        </row>
        <row r="1575">
          <cell r="A1575" t="str">
            <v>TS8IS-080-L9U9</v>
          </cell>
          <cell r="B1575" t="str">
            <v>TSol8, 17-32 CPUs RTU, SPARC</v>
          </cell>
          <cell r="C1575">
            <v>78000</v>
          </cell>
          <cell r="D1575" t="str">
            <v>A</v>
          </cell>
        </row>
        <row r="1576">
          <cell r="A1576" t="str">
            <v>TS8IS-080-Y999</v>
          </cell>
          <cell r="B1576" t="str">
            <v>TSol8, 9-16 CPUs RTU, SPARC</v>
          </cell>
          <cell r="C1576">
            <v>48094</v>
          </cell>
          <cell r="D1576" t="str">
            <v>A</v>
          </cell>
        </row>
        <row r="1577">
          <cell r="A1577" t="str">
            <v>TS8IS-080-Y9U9</v>
          </cell>
          <cell r="B1577" t="str">
            <v>TSol8, 9-16 CPUs RTU Ug, SPARC</v>
          </cell>
          <cell r="C1577">
            <v>24044</v>
          </cell>
          <cell r="D1577" t="str">
            <v>A</v>
          </cell>
        </row>
        <row r="1578">
          <cell r="A1578" t="str">
            <v>TS8Z9-080-99D9</v>
          </cell>
          <cell r="B1578" t="str">
            <v>TSol 8 doc CD only, English</v>
          </cell>
          <cell r="C1578">
            <v>98</v>
          </cell>
          <cell r="D1578" t="str">
            <v>B</v>
          </cell>
        </row>
        <row r="1579">
          <cell r="A1579" t="str">
            <v>TS8ZI-080B9OY9</v>
          </cell>
          <cell r="B1579" t="str">
            <v>TSol8 MediaKit, INTEL, English</v>
          </cell>
          <cell r="C1579">
            <v>1294</v>
          </cell>
          <cell r="D1579" t="str">
            <v>A</v>
          </cell>
        </row>
        <row r="1580">
          <cell r="A1580" t="str">
            <v>TS8ZS-080-S9Y9</v>
          </cell>
          <cell r="B1580" t="str">
            <v>TSol8 Media, E10K, Supl CD/Doc</v>
          </cell>
          <cell r="C1580">
            <v>254</v>
          </cell>
          <cell r="D1580" t="str">
            <v>A</v>
          </cell>
        </row>
        <row r="1581">
          <cell r="A1581" t="str">
            <v>TS8ZS-080B9OY9</v>
          </cell>
          <cell r="B1581" t="str">
            <v>TSol8 MediaKit, SPARC, English</v>
          </cell>
          <cell r="C1581">
            <v>1294</v>
          </cell>
          <cell r="D1581" t="str">
            <v>A</v>
          </cell>
        </row>
        <row r="1582">
          <cell r="A1582" t="str">
            <v>U11-N6-UKC1-100AT1</v>
          </cell>
          <cell r="B1582" t="str">
            <v>UG E1 Net t1AC,440MH,1GB,18B</v>
          </cell>
          <cell r="C1582">
            <v>16653</v>
          </cell>
          <cell r="D1582" t="str">
            <v>A</v>
          </cell>
        </row>
        <row r="1583">
          <cell r="A1583" t="str">
            <v>U11-N6-UKC1-512AT</v>
          </cell>
          <cell r="B1583" t="str">
            <v>UG E1 Net t1AC,440MH,512MB,18B</v>
          </cell>
          <cell r="C1583">
            <v>12733</v>
          </cell>
          <cell r="D1583" t="str">
            <v>A</v>
          </cell>
        </row>
        <row r="1584">
          <cell r="A1584" t="str">
            <v>U11-N7-UKC1-512AT</v>
          </cell>
          <cell r="B1584" t="str">
            <v>UG E1 N-t1 DC,440MH,512Mb,18Gb</v>
          </cell>
          <cell r="C1584">
            <v>12733</v>
          </cell>
          <cell r="D1584" t="str">
            <v>A</v>
          </cell>
        </row>
        <row r="1585">
          <cell r="A1585" t="str">
            <v>U11A25UJD49S-004CX</v>
          </cell>
          <cell r="B1585" t="str">
            <v>UG E1-E450 4x400MHZ 4GB 4-18GB</v>
          </cell>
          <cell r="C1585">
            <v>75293</v>
          </cell>
          <cell r="D1585" t="str">
            <v>H</v>
          </cell>
        </row>
        <row r="1586">
          <cell r="A1586" t="str">
            <v>U14-N6-UKC1-100AT1</v>
          </cell>
          <cell r="B1586" t="str">
            <v>UG E2 Net t1AC,440MH,1-GB,18GB</v>
          </cell>
          <cell r="C1586">
            <v>16233</v>
          </cell>
          <cell r="D1586" t="str">
            <v>A</v>
          </cell>
        </row>
        <row r="1587">
          <cell r="A1587" t="str">
            <v>U14-N6-UKC1-512AT</v>
          </cell>
          <cell r="B1587" t="str">
            <v>UG E2 Net t1AC,440MH,512MB,18B</v>
          </cell>
          <cell r="C1587">
            <v>12313</v>
          </cell>
          <cell r="D1587" t="str">
            <v>A</v>
          </cell>
        </row>
        <row r="1588">
          <cell r="A1588" t="str">
            <v>U14-N7-UKC1-512AT</v>
          </cell>
          <cell r="B1588" t="str">
            <v>UG E2 N-t1 DC,440MH,512Mb,18Gb</v>
          </cell>
          <cell r="C1588">
            <v>12313</v>
          </cell>
          <cell r="D1588" t="str">
            <v>A</v>
          </cell>
        </row>
        <row r="1589">
          <cell r="A1589" t="str">
            <v>U14A25UJD29S-002EJ</v>
          </cell>
          <cell r="B1589" t="str">
            <v>UG E2-A25 2x400MHZ 2GB 2-18GB</v>
          </cell>
          <cell r="C1589">
            <v>39818</v>
          </cell>
          <cell r="D1589" t="str">
            <v>H</v>
          </cell>
        </row>
        <row r="1590">
          <cell r="A1590" t="str">
            <v>U14A25UJD49S-004CX</v>
          </cell>
          <cell r="B1590" t="str">
            <v>UG E2-E450 4x400MHZ 4GB 4-18GB</v>
          </cell>
          <cell r="C1590">
            <v>74243</v>
          </cell>
          <cell r="D1590" t="str">
            <v>H</v>
          </cell>
        </row>
        <row r="1591">
          <cell r="A1591" t="str">
            <v>U14A26UJD29S-001EJ</v>
          </cell>
          <cell r="B1591" t="str">
            <v>UG E2-E250 2x400MHZ, 1GB, 2x18GB</v>
          </cell>
          <cell r="C1591">
            <v>18448</v>
          </cell>
          <cell r="D1591" t="str">
            <v>H</v>
          </cell>
        </row>
        <row r="1592">
          <cell r="A1592" t="str">
            <v>U14A26UJC29S-002FA</v>
          </cell>
          <cell r="B1592" t="str">
            <v>UG E1-E250 2x400MHZ,2GB,4x18GB</v>
          </cell>
          <cell r="C1592">
            <v>25913</v>
          </cell>
          <cell r="D1592" t="str">
            <v>H</v>
          </cell>
        </row>
        <row r="1593">
          <cell r="A1593" t="str">
            <v>U14A33ULD29S-002EJ</v>
          </cell>
          <cell r="B1593" t="str">
            <v>UG E2-A33 2-450MH/2GB/2-18GB</v>
          </cell>
          <cell r="C1593">
            <v>35768</v>
          </cell>
          <cell r="D1593" t="str">
            <v>H</v>
          </cell>
        </row>
        <row r="1594">
          <cell r="A1594" t="str">
            <v>U14A33ULD49S-004EJ</v>
          </cell>
          <cell r="B1594" t="str">
            <v>UG E2-A33 4-450MH/4GB/2-18GB</v>
          </cell>
          <cell r="C1594">
            <v>60068</v>
          </cell>
          <cell r="D1594" t="str">
            <v>H</v>
          </cell>
        </row>
        <row r="1595">
          <cell r="A1595" t="str">
            <v>U14A34ULD19S-001EJ</v>
          </cell>
          <cell r="B1595" t="str">
            <v>UG E2-E220R/1-450MH/1GB/2-18GB</v>
          </cell>
          <cell r="C1595">
            <v>14708</v>
          </cell>
          <cell r="D1595" t="str">
            <v>H</v>
          </cell>
        </row>
        <row r="1596">
          <cell r="A1596" t="str">
            <v>U14A34ULD29S-002EJ</v>
          </cell>
          <cell r="B1596" t="str">
            <v>UG E2-E220R/2-450MH/2GB/2-18GB</v>
          </cell>
          <cell r="C1596">
            <v>27668</v>
          </cell>
          <cell r="D1596" t="str">
            <v>H</v>
          </cell>
        </row>
        <row r="1597">
          <cell r="A1597" t="str">
            <v>U20-N6-UKC1-100AT1</v>
          </cell>
          <cell r="B1597" t="str">
            <v>UGS20 Net t1AC,440MH,1-GB,18GB</v>
          </cell>
          <cell r="C1597">
            <v>17073</v>
          </cell>
          <cell r="D1597" t="str">
            <v>A</v>
          </cell>
        </row>
        <row r="1598">
          <cell r="A1598" t="str">
            <v>U20-N6-UKC1-512AT</v>
          </cell>
          <cell r="B1598" t="str">
            <v>UGS20 Net t1AC,440MH,512MB,18B</v>
          </cell>
          <cell r="C1598">
            <v>13153</v>
          </cell>
          <cell r="D1598" t="str">
            <v>A</v>
          </cell>
        </row>
        <row r="1599">
          <cell r="A1599" t="str">
            <v>U20-N7-UKC1-512AT</v>
          </cell>
          <cell r="B1599" t="str">
            <v>UG SS20-t1 DC,440MH,512Mb,18Gb</v>
          </cell>
          <cell r="C1599">
            <v>13153</v>
          </cell>
          <cell r="D1599" t="str">
            <v>A</v>
          </cell>
        </row>
        <row r="1600">
          <cell r="A1600" t="str">
            <v>U21-UGE1Z9S-C256CR</v>
          </cell>
          <cell r="B1600" t="str">
            <v>UG U5S 360MHz,256MB,8GB,32xCD</v>
          </cell>
          <cell r="C1600">
            <v>2761</v>
          </cell>
          <cell r="D1600" t="str">
            <v>H</v>
          </cell>
        </row>
        <row r="1601">
          <cell r="A1601" t="str">
            <v>U22-N6-UKC1-100AT1</v>
          </cell>
          <cell r="B1601" t="str">
            <v>UG U5 Net t1 AC,440MH,1-GB,18GB</v>
          </cell>
          <cell r="C1601">
            <v>16093</v>
          </cell>
          <cell r="D1601" t="str">
            <v>A</v>
          </cell>
        </row>
        <row r="1602">
          <cell r="A1602" t="str">
            <v>U22-N6-UKC1-512AT</v>
          </cell>
          <cell r="B1602" t="str">
            <v>UG U5 Net t1 AC,440MH,512MB,18B</v>
          </cell>
          <cell r="C1602">
            <v>12173</v>
          </cell>
          <cell r="D1602" t="str">
            <v>A</v>
          </cell>
        </row>
        <row r="1603">
          <cell r="A1603" t="str">
            <v>U22-N7-UKC1-512AT</v>
          </cell>
          <cell r="B1603" t="str">
            <v>UG U5s N-t1 DC,440MH,512Mb,18G</v>
          </cell>
          <cell r="C1603">
            <v>12173</v>
          </cell>
          <cell r="D1603" t="str">
            <v>A</v>
          </cell>
        </row>
        <row r="1604">
          <cell r="A1604" t="str">
            <v>U25A33ULD29S-002EJ</v>
          </cell>
          <cell r="B1604" t="str">
            <v>UG A25-A33 2-450MH/2GB/2-18GB</v>
          </cell>
          <cell r="C1604">
            <v>31718</v>
          </cell>
          <cell r="D1604" t="str">
            <v>H</v>
          </cell>
        </row>
        <row r="1605">
          <cell r="A1605" t="str">
            <v>U25A33ULD49S-004EJ</v>
          </cell>
          <cell r="B1605" t="str">
            <v>UG A25-A33 4-450MH/4GB/2-18GB</v>
          </cell>
          <cell r="C1605">
            <v>52643</v>
          </cell>
          <cell r="D1605" t="str">
            <v>H</v>
          </cell>
        </row>
        <row r="1606">
          <cell r="A1606" t="str">
            <v>U26A25UJD49S-004CX</v>
          </cell>
          <cell r="B1606" t="str">
            <v>UG E250-E450 4x400MZ 4GB 4-18G</v>
          </cell>
          <cell r="C1606">
            <v>64118</v>
          </cell>
          <cell r="D1606" t="str">
            <v>H</v>
          </cell>
        </row>
        <row r="1607">
          <cell r="A1607" t="str">
            <v>U26A33ULD29S-002EJ</v>
          </cell>
          <cell r="B1607" t="str">
            <v>UG A26-A33 2-450MH/2GB/2-18GB</v>
          </cell>
          <cell r="C1607">
            <v>33068</v>
          </cell>
          <cell r="D1607" t="str">
            <v>H</v>
          </cell>
        </row>
        <row r="1608">
          <cell r="A1608" t="str">
            <v>U26A33ULD49S-004EJ</v>
          </cell>
          <cell r="B1608" t="str">
            <v>UG A26-A33 4-450MH/4GB/2-18GB</v>
          </cell>
          <cell r="C1608">
            <v>57368</v>
          </cell>
          <cell r="D1608" t="str">
            <v>H</v>
          </cell>
        </row>
        <row r="1609">
          <cell r="A1609" t="str">
            <v>U26A34ULD29S002EJ</v>
          </cell>
          <cell r="B1609" t="str">
            <v>UG A26-E220R/2-450MH/2GB/2-18GB</v>
          </cell>
          <cell r="C1609">
            <v>26318</v>
          </cell>
          <cell r="D1609" t="str">
            <v>H</v>
          </cell>
        </row>
        <row r="1610">
          <cell r="A1610" t="str">
            <v>UES-1UGE1Z9P-C64AR</v>
          </cell>
          <cell r="B1610" t="str">
            <v>UG WS U5/360,PGX24, 64MB/8GB</v>
          </cell>
          <cell r="C1610">
            <v>2356</v>
          </cell>
          <cell r="D1610" t="str">
            <v>H</v>
          </cell>
        </row>
        <row r="1611">
          <cell r="A1611" t="str">
            <v>UES-1UGE1Z9PC128CR</v>
          </cell>
          <cell r="B1611" t="str">
            <v>UG WS U5/360,PGX24,128MB/8GB</v>
          </cell>
          <cell r="C1611">
            <v>2626</v>
          </cell>
          <cell r="D1611" t="str">
            <v>H</v>
          </cell>
        </row>
        <row r="1612">
          <cell r="A1612" t="str">
            <v>UES-1UJC1Z9PC128CP</v>
          </cell>
          <cell r="B1612" t="str">
            <v>UG WS U5/400,PGX24,128MB/9GB</v>
          </cell>
          <cell r="C1612">
            <v>3773</v>
          </cell>
          <cell r="D1612" t="str">
            <v>H</v>
          </cell>
        </row>
        <row r="1613">
          <cell r="A1613" t="str">
            <v>UES-1UJC1Z9PC256CP</v>
          </cell>
          <cell r="B1613" t="str">
            <v>UG WS U5/400,PGX24,128MB/9GB</v>
          </cell>
          <cell r="C1613">
            <v>4246</v>
          </cell>
          <cell r="D1613" t="str">
            <v>H</v>
          </cell>
        </row>
        <row r="1614">
          <cell r="A1614" t="str">
            <v>UES-2UKC1Z9LC128CP</v>
          </cell>
          <cell r="B1614" t="str">
            <v>UG WS U10/440,FFB2+,128MB/9G</v>
          </cell>
          <cell r="C1614">
            <v>5798</v>
          </cell>
          <cell r="D1614" t="str">
            <v>H</v>
          </cell>
        </row>
        <row r="1615">
          <cell r="A1615" t="str">
            <v>UES-2UKC1Z9LC512CP</v>
          </cell>
          <cell r="B1615" t="str">
            <v>UG WS U10/440,FFB2+,512MB/9G</v>
          </cell>
          <cell r="C1615">
            <v>7148</v>
          </cell>
          <cell r="D1615" t="str">
            <v>H</v>
          </cell>
        </row>
        <row r="1616">
          <cell r="A1616" t="str">
            <v>UES-2UKC1Z9PC128CP</v>
          </cell>
          <cell r="B1616" t="str">
            <v>UG WS U10/440,PGX24,128MB/9G</v>
          </cell>
          <cell r="C1616">
            <v>4853</v>
          </cell>
          <cell r="D1616" t="str">
            <v>H</v>
          </cell>
        </row>
        <row r="1617">
          <cell r="A1617" t="str">
            <v>UES-2UKC1Z9PC512CP</v>
          </cell>
          <cell r="B1617" t="str">
            <v>UG WS U10/440,PGX24,512MB/9G</v>
          </cell>
          <cell r="C1617">
            <v>6203</v>
          </cell>
          <cell r="D1617" t="str">
            <v>H</v>
          </cell>
        </row>
        <row r="1618">
          <cell r="A1618" t="str">
            <v>UES-2UKC1Z9QC256CP</v>
          </cell>
          <cell r="B1618" t="str">
            <v>UG WS U10/440,AFBM3,256MB/9G</v>
          </cell>
          <cell r="C1618">
            <v>7553</v>
          </cell>
          <cell r="D1618" t="str">
            <v>H</v>
          </cell>
        </row>
        <row r="1619">
          <cell r="A1619" t="str">
            <v>UES-2UKC1Z9YC256CP</v>
          </cell>
          <cell r="B1619" t="str">
            <v>UG WS U10/440,AFBM3,256MB/9G</v>
          </cell>
          <cell r="C1619">
            <v>7553</v>
          </cell>
          <cell r="D1619" t="str">
            <v>H</v>
          </cell>
        </row>
        <row r="1620">
          <cell r="A1620" t="str">
            <v>UES-2UKC1Z9ZC256CP</v>
          </cell>
          <cell r="B1620" t="str">
            <v>UG WS U10/440,AFBM6,256MB/9G</v>
          </cell>
          <cell r="C1620">
            <v>8093</v>
          </cell>
          <cell r="D1620" t="str">
            <v>H</v>
          </cell>
        </row>
        <row r="1621">
          <cell r="A1621" t="str">
            <v>UG-1044A-1141A</v>
          </cell>
          <cell r="B1621" t="str">
            <v>UG SUN GIGABITETHERNET/P 2.0</v>
          </cell>
          <cell r="C1621">
            <v>1294</v>
          </cell>
          <cell r="D1621" t="str">
            <v>A</v>
          </cell>
        </row>
        <row r="1622">
          <cell r="A1622" t="str">
            <v>UG-1045A-1140A</v>
          </cell>
          <cell r="B1622" t="str">
            <v>UG SUN GIGABITETHERNET/S 2.0</v>
          </cell>
          <cell r="C1622">
            <v>1294</v>
          </cell>
          <cell r="D1622" t="str">
            <v>A</v>
          </cell>
        </row>
        <row r="1623">
          <cell r="A1623" t="str">
            <v>UG-260X-2761-SB1</v>
          </cell>
          <cell r="B1623" t="str">
            <v>UG (1) 260X TO A 2761A SYS BD</v>
          </cell>
          <cell r="C1623">
            <v>88000</v>
          </cell>
          <cell r="D1623" t="str">
            <v>A</v>
          </cell>
        </row>
        <row r="1624">
          <cell r="A1624" t="str">
            <v>UG-260X-2761-SB2</v>
          </cell>
          <cell r="B1624" t="str">
            <v>UG (2) 260X TO A 2761A SYS BD</v>
          </cell>
          <cell r="C1624">
            <v>80000</v>
          </cell>
          <cell r="D1624" t="str">
            <v>A</v>
          </cell>
        </row>
        <row r="1625">
          <cell r="A1625" t="str">
            <v>UG-2760A-C2761A</v>
          </cell>
          <cell r="B1625" t="str">
            <v>2760A TO 2761A CTO BOARD UPGR</v>
          </cell>
          <cell r="C1625">
            <v>52000</v>
          </cell>
          <cell r="D1625" t="str">
            <v>A</v>
          </cell>
        </row>
        <row r="1626">
          <cell r="A1626" t="str">
            <v>UG-2DLT7-L11000</v>
          </cell>
          <cell r="B1626" t="str">
            <v>UPGRADE, DLT7000 TAPE DRS (2)</v>
          </cell>
          <cell r="C1626">
            <v>21000</v>
          </cell>
          <cell r="D1626" t="str">
            <v>A</v>
          </cell>
        </row>
        <row r="1627">
          <cell r="A1627" t="str">
            <v>UG-4/1000-4DR</v>
          </cell>
          <cell r="B1627" t="str">
            <v>UG 4 X DLT4000 - DLT7000</v>
          </cell>
          <cell r="C1627">
            <v>44800</v>
          </cell>
          <cell r="D1627" t="str">
            <v>A</v>
          </cell>
        </row>
        <row r="1628">
          <cell r="A1628" t="str">
            <v>UG-4/1000-L1000-1</v>
          </cell>
          <cell r="B1628" t="str">
            <v>UG TO L1000, ONE DRIVE</v>
          </cell>
          <cell r="C1628">
            <v>33750</v>
          </cell>
          <cell r="D1628" t="str">
            <v>A</v>
          </cell>
        </row>
        <row r="1629">
          <cell r="A1629" t="str">
            <v>UG-4/1000-L1000-SP</v>
          </cell>
          <cell r="B1629" t="str">
            <v>Upgrade to L1000 PROMO</v>
          </cell>
          <cell r="C1629">
            <v>69750</v>
          </cell>
          <cell r="D1629" t="str">
            <v>A</v>
          </cell>
        </row>
        <row r="1630">
          <cell r="A1630" t="str">
            <v>UG-4/1000-L1000-VP</v>
          </cell>
          <cell r="B1630" t="str">
            <v>Upgrade to L1000 PROMO</v>
          </cell>
          <cell r="C1630">
            <v>79380</v>
          </cell>
          <cell r="D1630" t="str">
            <v>A</v>
          </cell>
        </row>
        <row r="1631">
          <cell r="A1631" t="str">
            <v>UG-5/1-CLOCKBOARD</v>
          </cell>
          <cell r="B1631" t="str">
            <v>UG to 5:1 CLOCK BOARD - Field</v>
          </cell>
          <cell r="C1631">
            <v>1600</v>
          </cell>
          <cell r="D1631" t="str">
            <v>A</v>
          </cell>
        </row>
        <row r="1632">
          <cell r="A1632" t="str">
            <v>UG-8MM-TAPE-20G</v>
          </cell>
          <cell r="B1632" t="str">
            <v>UG TO 8MM UNIPACK TAPE, 20-40G</v>
          </cell>
          <cell r="C1632">
            <v>3308</v>
          </cell>
          <cell r="D1632" t="str">
            <v>H</v>
          </cell>
        </row>
        <row r="1633">
          <cell r="A1633" t="str">
            <v>UG-A1000-109G-10K</v>
          </cell>
          <cell r="B1633" t="str">
            <v>UPG, 109GB A1000(10K RPM)</v>
          </cell>
          <cell r="C1633">
            <v>19875</v>
          </cell>
          <cell r="D1633" t="str">
            <v>H</v>
          </cell>
        </row>
        <row r="1634">
          <cell r="A1634" t="str">
            <v>UG-A1000-36G-10K</v>
          </cell>
          <cell r="B1634" t="str">
            <v>UG, 36GB A1000 (10K RPM)</v>
          </cell>
          <cell r="C1634">
            <v>11250</v>
          </cell>
          <cell r="D1634" t="str">
            <v>H</v>
          </cell>
        </row>
        <row r="1635">
          <cell r="A1635" t="str">
            <v>UG-A1000-36G-RK-2</v>
          </cell>
          <cell r="B1635" t="str">
            <v>UPG, 36GB A1000, RACK(10K RPM)</v>
          </cell>
          <cell r="C1635">
            <v>11250</v>
          </cell>
          <cell r="D1635" t="str">
            <v>H</v>
          </cell>
        </row>
        <row r="1636">
          <cell r="A1636" t="str">
            <v>UG-A1000-CONTBD</v>
          </cell>
          <cell r="B1636" t="str">
            <v>CONTROLLER BOARD UPG FOR A1000</v>
          </cell>
          <cell r="C1636">
            <v>5600</v>
          </cell>
          <cell r="D1636" t="str">
            <v>H</v>
          </cell>
        </row>
        <row r="1637">
          <cell r="A1637" t="str">
            <v>UG-A1000-RACK</v>
          </cell>
          <cell r="B1637" t="str">
            <v>UPG, STOREDGE EXPANSION RACK</v>
          </cell>
          <cell r="C1637">
            <v>7000</v>
          </cell>
          <cell r="D1637" t="str">
            <v>A</v>
          </cell>
        </row>
        <row r="1638">
          <cell r="A1638" t="str">
            <v>UG-A1K-145G-36G10K</v>
          </cell>
          <cell r="B1638" t="str">
            <v>UPG A1000 145GB(4x36GB/10KRPM)</v>
          </cell>
          <cell r="C1638">
            <v>17963</v>
          </cell>
          <cell r="D1638" t="str">
            <v>H</v>
          </cell>
        </row>
        <row r="1639">
          <cell r="A1639" t="str">
            <v>UG-A1K-145G-RK</v>
          </cell>
          <cell r="B1639" t="str">
            <v>UPG A1000 145GB Rackmount tray</v>
          </cell>
          <cell r="C1639">
            <v>17963</v>
          </cell>
          <cell r="D1639" t="str">
            <v>H</v>
          </cell>
        </row>
        <row r="1640">
          <cell r="A1640" t="str">
            <v>UG-A1K-218G-18G10K</v>
          </cell>
          <cell r="B1640" t="str">
            <v>UPG A1000 218G(12x18GB/10KRPM)</v>
          </cell>
          <cell r="C1640">
            <v>25275</v>
          </cell>
          <cell r="D1640" t="str">
            <v>H</v>
          </cell>
        </row>
        <row r="1641">
          <cell r="A1641" t="str">
            <v>UG-A1K-291G-36G10K</v>
          </cell>
          <cell r="B1641" t="str">
            <v>UPG A1000 291G (8X36GB/10KRPM)</v>
          </cell>
          <cell r="C1641">
            <v>29250</v>
          </cell>
          <cell r="D1641" t="str">
            <v>H</v>
          </cell>
        </row>
        <row r="1642">
          <cell r="A1642" t="str">
            <v>UG-A1K-72G-18G-RK</v>
          </cell>
          <cell r="B1642" t="str">
            <v>UPG, A1000-72GB Rackmount tray</v>
          </cell>
          <cell r="C1642">
            <v>13763</v>
          </cell>
          <cell r="D1642" t="str">
            <v>H</v>
          </cell>
        </row>
        <row r="1643">
          <cell r="A1643" t="str">
            <v>UG-A1K-72G-18G10K</v>
          </cell>
          <cell r="B1643" t="str">
            <v>UPG A1000 72GB (4x18GB/10KRPM)</v>
          </cell>
          <cell r="C1643">
            <v>13463</v>
          </cell>
          <cell r="D1643" t="str">
            <v>H</v>
          </cell>
        </row>
        <row r="1644">
          <cell r="A1644" t="str">
            <v>UG-A3500-545G-10K</v>
          </cell>
          <cell r="B1644" t="str">
            <v>UPGRADE, 545G A3500 (10K RPM)</v>
          </cell>
          <cell r="C1644">
            <v>171000</v>
          </cell>
          <cell r="D1644" t="str">
            <v>A</v>
          </cell>
        </row>
        <row r="1645">
          <cell r="A1645" t="str">
            <v>UG-A3500-A3500FC</v>
          </cell>
          <cell r="B1645" t="str">
            <v>Upgrade to A3500 Fibre Channel</v>
          </cell>
          <cell r="C1645">
            <v>28500</v>
          </cell>
          <cell r="D1645" t="str">
            <v>A</v>
          </cell>
        </row>
        <row r="1646">
          <cell r="A1646" t="str">
            <v>UG-A3500-CTRL</v>
          </cell>
          <cell r="B1646" t="str">
            <v>UPGRADE, A3500 CONTROLLER</v>
          </cell>
          <cell r="C1646">
            <v>26600</v>
          </cell>
          <cell r="D1646" t="str">
            <v>A</v>
          </cell>
        </row>
        <row r="1647">
          <cell r="A1647" t="str">
            <v>UG-A3500-FC-1092G</v>
          </cell>
          <cell r="B1647" t="str">
            <v>Upgrade, 1092G A3500 w/ FC-AL</v>
          </cell>
          <cell r="C1647">
            <v>204750</v>
          </cell>
          <cell r="D1647" t="str">
            <v>A</v>
          </cell>
        </row>
        <row r="1648">
          <cell r="A1648" t="str">
            <v>UG-A3500-FC-545G</v>
          </cell>
          <cell r="B1648" t="str">
            <v>UPGRADE 545-GB A3500FC</v>
          </cell>
          <cell r="C1648">
            <v>184500</v>
          </cell>
          <cell r="D1648" t="str">
            <v>A</v>
          </cell>
        </row>
        <row r="1649">
          <cell r="A1649" t="str">
            <v>UG-A3500-LITE-72G</v>
          </cell>
          <cell r="B1649" t="str">
            <v>UPGRADE, A3500 LITE, 72GB</v>
          </cell>
          <cell r="C1649">
            <v>56000</v>
          </cell>
          <cell r="D1649" t="str">
            <v>A</v>
          </cell>
        </row>
        <row r="1650">
          <cell r="A1650" t="str">
            <v>UG-A3500FC-364-10K</v>
          </cell>
          <cell r="B1650" t="str">
            <v>Upgrade to 364-GB A3500</v>
          </cell>
          <cell r="C1650">
            <v>93750</v>
          </cell>
          <cell r="D1650" t="str">
            <v>A</v>
          </cell>
        </row>
        <row r="1651">
          <cell r="A1651" t="str">
            <v>UG-A3500FCAL-1456G</v>
          </cell>
          <cell r="B1651" t="str">
            <v>Upgrade, 1456G A3500 w/ FC-AL</v>
          </cell>
          <cell r="C1651">
            <v>231750</v>
          </cell>
          <cell r="D1651" t="str">
            <v>A</v>
          </cell>
        </row>
        <row r="1652">
          <cell r="A1652" t="str">
            <v>UG-A3500SCSI-1092G</v>
          </cell>
          <cell r="B1652" t="str">
            <v>Upgrade, 1092G A3500 w/ USCSI</v>
          </cell>
          <cell r="C1652">
            <v>191250</v>
          </cell>
          <cell r="D1652" t="str">
            <v>A</v>
          </cell>
        </row>
        <row r="1653">
          <cell r="A1653" t="str">
            <v>UG-A3500SCSI-1456G</v>
          </cell>
          <cell r="B1653" t="str">
            <v>UPGRADE, 1456G A3500 w/ USCSI</v>
          </cell>
          <cell r="C1653">
            <v>218250</v>
          </cell>
          <cell r="D1653" t="str">
            <v>A</v>
          </cell>
        </row>
        <row r="1654">
          <cell r="A1654" t="str">
            <v>UG-A3K-A3500FC</v>
          </cell>
          <cell r="B1654" t="str">
            <v>Upgrade, A3500 Fibre Channel</v>
          </cell>
          <cell r="C1654">
            <v>28500</v>
          </cell>
          <cell r="D1654" t="str">
            <v>A</v>
          </cell>
        </row>
        <row r="1655">
          <cell r="A1655" t="str">
            <v>UG-A5000-1200G</v>
          </cell>
          <cell r="B1655" t="str">
            <v>Upgrade, 1200G StorEdge A5000</v>
          </cell>
          <cell r="C1655">
            <v>700000</v>
          </cell>
          <cell r="D1655" t="str">
            <v>A</v>
          </cell>
        </row>
        <row r="1656">
          <cell r="A1656" t="str">
            <v>UG-A5000-200G</v>
          </cell>
          <cell r="B1656" t="str">
            <v>Upgrade to 200G StorEdge A5200</v>
          </cell>
          <cell r="C1656">
            <v>98000</v>
          </cell>
          <cell r="D1656" t="str">
            <v>A</v>
          </cell>
        </row>
        <row r="1657">
          <cell r="A1657" t="str">
            <v>UG-A5000-200GR5</v>
          </cell>
          <cell r="B1657" t="str">
            <v>UG, 200GB StorEdge A5200</v>
          </cell>
          <cell r="C1657">
            <v>98000</v>
          </cell>
          <cell r="D1657" t="str">
            <v>A</v>
          </cell>
        </row>
        <row r="1658">
          <cell r="A1658" t="str">
            <v>UG-A5000-400G</v>
          </cell>
          <cell r="B1658" t="str">
            <v>Upgrade to 400G StorEdge A5200</v>
          </cell>
          <cell r="C1658">
            <v>224000</v>
          </cell>
          <cell r="D1658" t="str">
            <v>A</v>
          </cell>
        </row>
        <row r="1659">
          <cell r="A1659" t="str">
            <v>UG-A5000-63G</v>
          </cell>
          <cell r="B1659" t="str">
            <v>Upgrade to 63G StorEdge A5200</v>
          </cell>
          <cell r="C1659">
            <v>54600</v>
          </cell>
          <cell r="D1659" t="str">
            <v>A</v>
          </cell>
        </row>
        <row r="1660">
          <cell r="A1660" t="str">
            <v>UG-A5000-9G-LP</v>
          </cell>
          <cell r="B1660" t="str">
            <v>UPGRADE TO FC-AL 9GB 1.6" DISK</v>
          </cell>
          <cell r="C1660">
            <v>2800</v>
          </cell>
          <cell r="D1660" t="str">
            <v>A</v>
          </cell>
        </row>
        <row r="1661">
          <cell r="A1661" t="str">
            <v>UG-A5100-DISK-36G</v>
          </cell>
          <cell r="B1661" t="str">
            <v>UPG FC-AL 36.4GB 10kRPM DISK</v>
          </cell>
          <cell r="C1661">
            <v>3900</v>
          </cell>
          <cell r="D1661" t="str">
            <v>A</v>
          </cell>
        </row>
        <row r="1662">
          <cell r="A1662" t="str">
            <v>UG-A5200-DISK-18G</v>
          </cell>
          <cell r="B1662" t="str">
            <v>UPG FC-AL 18.2GB 10kRPM DISK</v>
          </cell>
          <cell r="C1662">
            <v>3000</v>
          </cell>
          <cell r="D1662" t="str">
            <v>A</v>
          </cell>
        </row>
        <row r="1663">
          <cell r="A1663" t="str">
            <v>UG-AFBM3V-3678A</v>
          </cell>
          <cell r="B1663" t="str">
            <v>Upgrade to Expert3D Graphics</v>
          </cell>
          <cell r="C1663">
            <v>4178</v>
          </cell>
          <cell r="D1663" t="str">
            <v>H</v>
          </cell>
        </row>
        <row r="1664">
          <cell r="A1664" t="str">
            <v>UG-AFBM6V-3678A</v>
          </cell>
          <cell r="B1664" t="str">
            <v>Upgrade to Expert3D Graphics</v>
          </cell>
          <cell r="C1664">
            <v>4043</v>
          </cell>
          <cell r="D1664" t="str">
            <v>H</v>
          </cell>
        </row>
        <row r="1665">
          <cell r="A1665" t="str">
            <v>UG-AX000-DISK-18G</v>
          </cell>
          <cell r="B1665" t="str">
            <v>UPG TO 18.2GB 10KRPM USCSI, 1"</v>
          </cell>
          <cell r="C1665">
            <v>1500</v>
          </cell>
          <cell r="D1665" t="str">
            <v>H</v>
          </cell>
        </row>
        <row r="1666">
          <cell r="A1666" t="str">
            <v>UG-AX000-DISK-36G</v>
          </cell>
          <cell r="B1666" t="str">
            <v>UPG TO 36.4GB 10KRPM USCSI, 1"</v>
          </cell>
          <cell r="C1666">
            <v>2625</v>
          </cell>
          <cell r="D1666" t="str">
            <v>H</v>
          </cell>
        </row>
        <row r="1667">
          <cell r="A1667" t="str">
            <v>UG-AX000-DISK-9G-2</v>
          </cell>
          <cell r="B1667" t="str">
            <v>UPG, 9GB, 10000RPM, USCSI DR</v>
          </cell>
          <cell r="C1667">
            <v>1275</v>
          </cell>
          <cell r="D1667" t="str">
            <v>H</v>
          </cell>
        </row>
        <row r="1668">
          <cell r="A1668" t="str">
            <v>UG-CAB-543A-2400G</v>
          </cell>
          <cell r="B1668" t="str">
            <v>UPG to 2400GB StorEdge A5200</v>
          </cell>
          <cell r="C1668">
            <v>732000</v>
          </cell>
          <cell r="D1668" t="str">
            <v>A</v>
          </cell>
        </row>
        <row r="1669">
          <cell r="A1669" t="str">
            <v>UG-CAB-543A-800G</v>
          </cell>
          <cell r="B1669" t="str">
            <v>UPG 800GB StorEdge A5200 CAB</v>
          </cell>
          <cell r="C1669">
            <v>214500</v>
          </cell>
          <cell r="D1669" t="str">
            <v>A</v>
          </cell>
        </row>
        <row r="1670">
          <cell r="A1670" t="str">
            <v>UG-CAB-553A-1019G</v>
          </cell>
          <cell r="B1670" t="str">
            <v>UPGRADE TO 1019GB A5100 w/72"</v>
          </cell>
          <cell r="C1670">
            <v>157500</v>
          </cell>
          <cell r="D1670" t="str">
            <v>A</v>
          </cell>
        </row>
        <row r="1671">
          <cell r="A1671" t="str">
            <v>UG-CAB-553A-3057G</v>
          </cell>
          <cell r="B1671" t="str">
            <v>UPGRADE TO 3057GB A5100 W/ 72"</v>
          </cell>
          <cell r="C1671">
            <v>479978</v>
          </cell>
          <cell r="D1671" t="str">
            <v>A</v>
          </cell>
        </row>
        <row r="1672">
          <cell r="A1672" t="str">
            <v>UG-D1000-36G-10K</v>
          </cell>
          <cell r="B1672" t="str">
            <v>UPG, 36GB  D1000 (10K RPM)</v>
          </cell>
          <cell r="C1672">
            <v>9225</v>
          </cell>
          <cell r="D1672" t="str">
            <v>H</v>
          </cell>
        </row>
        <row r="1673">
          <cell r="A1673" t="str">
            <v>UG-D1000-36G-RK-2</v>
          </cell>
          <cell r="B1673" t="str">
            <v>UPG, 36GB D1000, RACK, 10K RPM</v>
          </cell>
          <cell r="C1673">
            <v>9225</v>
          </cell>
          <cell r="D1673" t="str">
            <v>H</v>
          </cell>
        </row>
        <row r="1674">
          <cell r="A1674" t="str">
            <v>UG-D1K-145G-36G10K</v>
          </cell>
          <cell r="B1674" t="str">
            <v>UPG D1000 145GB(4x36GB/10KRPM)</v>
          </cell>
          <cell r="C1674">
            <v>14925</v>
          </cell>
          <cell r="D1674" t="str">
            <v>H</v>
          </cell>
        </row>
        <row r="1675">
          <cell r="A1675" t="str">
            <v>UG-D1K-145G-RK</v>
          </cell>
          <cell r="B1675" t="str">
            <v>UPG D1000 145GB Rackmount tray</v>
          </cell>
          <cell r="C1675">
            <v>14925</v>
          </cell>
          <cell r="D1675" t="str">
            <v>H</v>
          </cell>
        </row>
        <row r="1676">
          <cell r="A1676" t="str">
            <v>UG-D1K-218G-18G10K</v>
          </cell>
          <cell r="B1676" t="str">
            <v>UPG D1000 218G(12x18GB/10KRPM)</v>
          </cell>
          <cell r="C1676">
            <v>22275</v>
          </cell>
          <cell r="D1676" t="str">
            <v>H</v>
          </cell>
        </row>
        <row r="1677">
          <cell r="A1677" t="str">
            <v>UG-D1K-291G-36G10K</v>
          </cell>
          <cell r="B1677" t="str">
            <v>UPG D1000 291G (8X36GB/10KRPM)</v>
          </cell>
          <cell r="C1677">
            <v>26250</v>
          </cell>
          <cell r="D1677" t="str">
            <v>H</v>
          </cell>
        </row>
        <row r="1678">
          <cell r="A1678" t="str">
            <v>UG-D1K-72G-18G-RK</v>
          </cell>
          <cell r="B1678" t="str">
            <v>UPG, D1000-72GB Rackmount tray</v>
          </cell>
          <cell r="C1678">
            <v>10463</v>
          </cell>
          <cell r="D1678" t="str">
            <v>H</v>
          </cell>
        </row>
        <row r="1679">
          <cell r="A1679" t="str">
            <v>UG-D1K-72G-18G10K</v>
          </cell>
          <cell r="B1679" t="str">
            <v>UPG D1000 72GB (4x18GB/10KRPM)</v>
          </cell>
          <cell r="C1679">
            <v>10463</v>
          </cell>
          <cell r="D1679" t="str">
            <v>H</v>
          </cell>
        </row>
        <row r="1680">
          <cell r="A1680" t="str">
            <v>UG-DDS3-XTAPDDS4</v>
          </cell>
          <cell r="B1680" t="str">
            <v>UG TO 20GB 4MM DDS-4 UniPack</v>
          </cell>
          <cell r="C1680">
            <v>1875</v>
          </cell>
          <cell r="D1680" t="str">
            <v>H</v>
          </cell>
        </row>
        <row r="1681">
          <cell r="A1681" t="str">
            <v>UG-DLT4700-TO-L280</v>
          </cell>
          <cell r="B1681" t="str">
            <v>UG TO L280 STOREDGE AUTOLOADER</v>
          </cell>
          <cell r="C1681">
            <v>12460</v>
          </cell>
          <cell r="D1681" t="str">
            <v>H</v>
          </cell>
        </row>
        <row r="1682">
          <cell r="A1682" t="str">
            <v>UG-DLT7000</v>
          </cell>
          <cell r="B1682" t="str">
            <v>UG TO DLT7000 35-70GB FLEXIPAK</v>
          </cell>
          <cell r="C1682">
            <v>8400</v>
          </cell>
          <cell r="D1682" t="str">
            <v>H</v>
          </cell>
        </row>
        <row r="1683">
          <cell r="A1683" t="str">
            <v>UG-DSK-18GB10K</v>
          </cell>
          <cell r="B1683" t="str">
            <v>UG TO 18.2GB/10,000 RPM DISK</v>
          </cell>
          <cell r="C1683">
            <v>1500</v>
          </cell>
          <cell r="D1683" t="str">
            <v>H</v>
          </cell>
        </row>
        <row r="1684">
          <cell r="A1684" t="str">
            <v>UG-DSK-9GB-2</v>
          </cell>
          <cell r="B1684" t="str">
            <v>UPG, 9GB, 10000RPM, USCSI DR</v>
          </cell>
          <cell r="C1684">
            <v>1295</v>
          </cell>
          <cell r="D1684" t="str">
            <v>H</v>
          </cell>
        </row>
        <row r="1685">
          <cell r="A1685" t="str">
            <v>UG-E10K-5/1CONTRLB</v>
          </cell>
          <cell r="B1685" t="str">
            <v>5:1 E10000 Control Board ONLY</v>
          </cell>
          <cell r="C1685">
            <v>12000</v>
          </cell>
          <cell r="D1685" t="str">
            <v>A</v>
          </cell>
        </row>
        <row r="1686">
          <cell r="A1686" t="str">
            <v>UG-E3000-E3501</v>
          </cell>
          <cell r="B1686" t="str">
            <v>UG E3000 TO E3500</v>
          </cell>
          <cell r="C1686">
            <v>15750</v>
          </cell>
          <cell r="D1686" t="str">
            <v>A</v>
          </cell>
        </row>
        <row r="1687">
          <cell r="A1687" t="str">
            <v>UG-E3000-E3503</v>
          </cell>
          <cell r="B1687" t="str">
            <v>UG E3000 TO E3500</v>
          </cell>
          <cell r="C1687">
            <v>15750</v>
          </cell>
          <cell r="D1687" t="str">
            <v>A</v>
          </cell>
        </row>
        <row r="1688">
          <cell r="A1688" t="str">
            <v>UG-E3000-E4501</v>
          </cell>
          <cell r="B1688" t="str">
            <v>UG E3000 TO E4500</v>
          </cell>
          <cell r="C1688">
            <v>42400</v>
          </cell>
          <cell r="D1688" t="str">
            <v>A</v>
          </cell>
        </row>
        <row r="1689">
          <cell r="A1689" t="str">
            <v>UG-E3000-E4503</v>
          </cell>
          <cell r="B1689" t="str">
            <v>UG E3000 TO E4500</v>
          </cell>
          <cell r="C1689">
            <v>42400</v>
          </cell>
          <cell r="D1689" t="str">
            <v>A</v>
          </cell>
        </row>
        <row r="1690">
          <cell r="A1690" t="str">
            <v>UG-E3000-E5501</v>
          </cell>
          <cell r="B1690" t="str">
            <v>UG E3000 TO E5500</v>
          </cell>
          <cell r="C1690">
            <v>63200</v>
          </cell>
          <cell r="D1690" t="str">
            <v>A</v>
          </cell>
        </row>
        <row r="1691">
          <cell r="A1691" t="str">
            <v>UG-E3000-E5503</v>
          </cell>
          <cell r="B1691" t="str">
            <v>UG E3000 TO E5500</v>
          </cell>
          <cell r="C1691">
            <v>55200</v>
          </cell>
          <cell r="D1691" t="str">
            <v>A</v>
          </cell>
        </row>
        <row r="1692">
          <cell r="A1692" t="str">
            <v>UG-E350X-E4501</v>
          </cell>
          <cell r="B1692" t="str">
            <v>UG E350x TO E4500</v>
          </cell>
          <cell r="C1692">
            <v>42400</v>
          </cell>
          <cell r="D1692" t="str">
            <v>A</v>
          </cell>
        </row>
        <row r="1693">
          <cell r="A1693" t="str">
            <v>UG-E350X-E4503</v>
          </cell>
          <cell r="B1693" t="str">
            <v>UG E350x TO E4500</v>
          </cell>
          <cell r="C1693">
            <v>42400</v>
          </cell>
          <cell r="D1693" t="str">
            <v>A</v>
          </cell>
        </row>
        <row r="1694">
          <cell r="A1694" t="str">
            <v>UG-E350X-E5501</v>
          </cell>
          <cell r="B1694" t="str">
            <v>UG E350X TO E5500</v>
          </cell>
          <cell r="C1694">
            <v>63200</v>
          </cell>
          <cell r="D1694" t="str">
            <v>A</v>
          </cell>
        </row>
        <row r="1695">
          <cell r="A1695" t="str">
            <v>UG-E350X-E5503</v>
          </cell>
          <cell r="B1695" t="str">
            <v>UG E350X TO E5500</v>
          </cell>
          <cell r="C1695">
            <v>55200</v>
          </cell>
          <cell r="D1695" t="str">
            <v>A</v>
          </cell>
        </row>
        <row r="1696">
          <cell r="A1696" t="str">
            <v>UG-E4000-5/1GIGPLN</v>
          </cell>
          <cell r="B1696" t="str">
            <v>UG E4000 to 5/1 Gigaplane</v>
          </cell>
          <cell r="C1696">
            <v>15200</v>
          </cell>
          <cell r="D1696" t="str">
            <v>A</v>
          </cell>
        </row>
        <row r="1697">
          <cell r="A1697" t="str">
            <v>UG-E4000-E4501</v>
          </cell>
          <cell r="B1697" t="str">
            <v>UG E4000 TO E4501</v>
          </cell>
          <cell r="C1697">
            <v>27200</v>
          </cell>
          <cell r="D1697" t="str">
            <v>A</v>
          </cell>
        </row>
        <row r="1698">
          <cell r="A1698" t="str">
            <v>UG-E4000-E4503</v>
          </cell>
          <cell r="B1698" t="str">
            <v>UG E4000 TO E4500</v>
          </cell>
          <cell r="C1698">
            <v>27200</v>
          </cell>
          <cell r="D1698" t="str">
            <v>A</v>
          </cell>
        </row>
        <row r="1699">
          <cell r="A1699" t="str">
            <v>UG-E4000-E6501</v>
          </cell>
          <cell r="B1699" t="str">
            <v>UG E4000 TO E6500</v>
          </cell>
          <cell r="C1699">
            <v>127200</v>
          </cell>
          <cell r="D1699" t="str">
            <v>A</v>
          </cell>
        </row>
        <row r="1700">
          <cell r="A1700" t="str">
            <v>UG-E4000-E6503</v>
          </cell>
          <cell r="B1700" t="str">
            <v>UG E4000 TO E6500</v>
          </cell>
          <cell r="C1700">
            <v>111200</v>
          </cell>
          <cell r="D1700" t="str">
            <v>A</v>
          </cell>
        </row>
        <row r="1701">
          <cell r="A1701" t="str">
            <v>UG-E450X-E6501</v>
          </cell>
          <cell r="B1701" t="str">
            <v>UG E450X TO E6500</v>
          </cell>
          <cell r="C1701">
            <v>127200</v>
          </cell>
          <cell r="D1701" t="str">
            <v>A</v>
          </cell>
        </row>
        <row r="1702">
          <cell r="A1702" t="str">
            <v>UG-E450X-E6503</v>
          </cell>
          <cell r="B1702" t="str">
            <v>UG E450X TO E6500</v>
          </cell>
          <cell r="C1702">
            <v>111200</v>
          </cell>
          <cell r="D1702" t="str">
            <v>A</v>
          </cell>
        </row>
        <row r="1703">
          <cell r="A1703" t="str">
            <v>UG-E5000-5/1GIGPLN</v>
          </cell>
          <cell r="B1703" t="str">
            <v>UG E5000 to 5/1 Gigaplane</v>
          </cell>
          <cell r="C1703">
            <v>17600</v>
          </cell>
          <cell r="D1703" t="str">
            <v>A</v>
          </cell>
        </row>
        <row r="1704">
          <cell r="A1704" t="str">
            <v>UG-E5000-E5501</v>
          </cell>
          <cell r="B1704" t="str">
            <v>UG E5000 TO E5501</v>
          </cell>
          <cell r="C1704">
            <v>43200</v>
          </cell>
          <cell r="D1704" t="str">
            <v>A</v>
          </cell>
        </row>
        <row r="1705">
          <cell r="A1705" t="str">
            <v>UG-E5000-E5503</v>
          </cell>
          <cell r="B1705" t="str">
            <v>UG E5000 TO E5500</v>
          </cell>
          <cell r="C1705">
            <v>44000</v>
          </cell>
          <cell r="D1705" t="str">
            <v>A</v>
          </cell>
        </row>
        <row r="1706">
          <cell r="A1706" t="str">
            <v>UG-E5000-E6501</v>
          </cell>
          <cell r="B1706" t="str">
            <v>UG E5000 TO E6500</v>
          </cell>
          <cell r="C1706">
            <v>108000</v>
          </cell>
          <cell r="D1706" t="str">
            <v>A</v>
          </cell>
        </row>
        <row r="1707">
          <cell r="A1707" t="str">
            <v>UG-E5000-E6503</v>
          </cell>
          <cell r="B1707" t="str">
            <v>UG E5000 TO E6500</v>
          </cell>
          <cell r="C1707">
            <v>92000</v>
          </cell>
          <cell r="D1707" t="str">
            <v>A</v>
          </cell>
        </row>
        <row r="1708">
          <cell r="A1708" t="str">
            <v>UG-E550X-E6501</v>
          </cell>
          <cell r="B1708" t="str">
            <v>UG E550X TO E6500</v>
          </cell>
          <cell r="C1708">
            <v>108000</v>
          </cell>
          <cell r="D1708" t="str">
            <v>A</v>
          </cell>
        </row>
        <row r="1709">
          <cell r="A1709" t="str">
            <v>UG-E550X-E6503</v>
          </cell>
          <cell r="B1709" t="str">
            <v>UG E550X TO E6500</v>
          </cell>
          <cell r="C1709">
            <v>92000</v>
          </cell>
          <cell r="D1709" t="str">
            <v>A</v>
          </cell>
        </row>
        <row r="1710">
          <cell r="A1710" t="str">
            <v>UG-E5X00-E10000-4</v>
          </cell>
          <cell r="B1710" t="str">
            <v>CHASSIS UPGRADE TO E10000-4</v>
          </cell>
          <cell r="C1710">
            <v>268800</v>
          </cell>
          <cell r="D1710" t="str">
            <v>A</v>
          </cell>
        </row>
        <row r="1711">
          <cell r="A1711" t="str">
            <v>UG-E6X00-E10000-4</v>
          </cell>
          <cell r="B1711" t="str">
            <v>CHASSIS UPGRADE TO E10000-4</v>
          </cell>
          <cell r="C1711">
            <v>212800</v>
          </cell>
          <cell r="D1711" t="str">
            <v>A</v>
          </cell>
        </row>
        <row r="1712">
          <cell r="A1712" t="str">
            <v>UG-E6X00-E10000-D</v>
          </cell>
          <cell r="B1712" t="str">
            <v>E6K UG TO E10K PWR EXPRSS CAB</v>
          </cell>
          <cell r="C1712">
            <v>212800</v>
          </cell>
          <cell r="D1712" t="str">
            <v>A</v>
          </cell>
        </row>
        <row r="1713">
          <cell r="A1713" t="str">
            <v>UG-FFB-AFB2-M3-V</v>
          </cell>
          <cell r="B1713" t="str">
            <v>GPX UPG TO ELITE3D M3 VERTICAL</v>
          </cell>
          <cell r="C1713">
            <v>1944</v>
          </cell>
          <cell r="D1713" t="str">
            <v>H</v>
          </cell>
        </row>
        <row r="1714">
          <cell r="A1714" t="str">
            <v>UG-FFB-AFB2-M6-H</v>
          </cell>
          <cell r="B1714" t="str">
            <v>GPX UPG TO ELITE3D M6 HORIZON</v>
          </cell>
          <cell r="C1714">
            <v>3374</v>
          </cell>
          <cell r="D1714" t="str">
            <v>H</v>
          </cell>
        </row>
        <row r="1715">
          <cell r="A1715" t="str">
            <v>UG-FFB-AFB2-M6-V</v>
          </cell>
          <cell r="B1715" t="str">
            <v>GPX UPG TO ELITE3D M6 VERTICAL</v>
          </cell>
          <cell r="C1715">
            <v>2334</v>
          </cell>
          <cell r="D1715" t="str">
            <v>H</v>
          </cell>
        </row>
        <row r="1716">
          <cell r="A1716" t="str">
            <v>UG-FFB-FFB3-DB-1-H</v>
          </cell>
          <cell r="B1716" t="str">
            <v>GPX UPG TO CREATOR3D SER 3 HOR</v>
          </cell>
          <cell r="C1716">
            <v>803</v>
          </cell>
          <cell r="D1716" t="str">
            <v>H</v>
          </cell>
        </row>
        <row r="1717">
          <cell r="A1717" t="str">
            <v>UG-FFB-FFB3-DB-1-V</v>
          </cell>
          <cell r="B1717" t="str">
            <v>GPX UPG TO CREATOR3D SER 3 VER</v>
          </cell>
          <cell r="C1717">
            <v>803</v>
          </cell>
          <cell r="D1717" t="str">
            <v>H</v>
          </cell>
        </row>
        <row r="1718">
          <cell r="A1718" t="str">
            <v>UG-FFBV-3678A</v>
          </cell>
          <cell r="B1718" t="str">
            <v>Upgrade to Expert3D Graphics</v>
          </cell>
          <cell r="C1718">
            <v>4313</v>
          </cell>
          <cell r="D1718" t="str">
            <v>H</v>
          </cell>
        </row>
        <row r="1719">
          <cell r="A1719" t="str">
            <v>UG-L11000</v>
          </cell>
          <cell r="B1719" t="str">
            <v>UPGRADE, L11000 TAPE LIBRARY</v>
          </cell>
          <cell r="C1719">
            <v>210000</v>
          </cell>
          <cell r="D1719" t="str">
            <v>A</v>
          </cell>
        </row>
        <row r="1720">
          <cell r="A1720" t="str">
            <v>UG-L11000-L700-4</v>
          </cell>
          <cell r="B1720" t="str">
            <v>UPGRADE to L700 w/4 DLT7000</v>
          </cell>
          <cell r="C1720">
            <v>172800</v>
          </cell>
          <cell r="D1720" t="str">
            <v>A</v>
          </cell>
        </row>
        <row r="1721">
          <cell r="A1721" t="str">
            <v>UG-L3500-2</v>
          </cell>
          <cell r="B1721" t="str">
            <v>UG TO L3500, TWO DRIVES</v>
          </cell>
          <cell r="C1721">
            <v>75600</v>
          </cell>
          <cell r="D1721" t="str">
            <v>A</v>
          </cell>
        </row>
        <row r="1722">
          <cell r="A1722" t="str">
            <v>UG-M11XX-M1194</v>
          </cell>
          <cell r="B1722" t="str">
            <v>UG 300 to 400MHz CPU Ent 250</v>
          </cell>
          <cell r="C1722">
            <v>5940</v>
          </cell>
          <cell r="D1722" t="str">
            <v>H</v>
          </cell>
        </row>
        <row r="1723">
          <cell r="A1723" t="str">
            <v>UG-M1XXX-M1300</v>
          </cell>
          <cell r="B1723" t="str">
            <v>UG TO U2 300MHZ MODULE</v>
          </cell>
          <cell r="C1723">
            <v>1799</v>
          </cell>
          <cell r="D1723" t="str">
            <v>H</v>
          </cell>
        </row>
        <row r="1724">
          <cell r="A1724" t="str">
            <v>UG-M1XXX-M1400</v>
          </cell>
          <cell r="B1724" t="str">
            <v>UG TO 400MHZ MODULE</v>
          </cell>
          <cell r="C1724">
            <v>5940</v>
          </cell>
          <cell r="D1724" t="str">
            <v>H</v>
          </cell>
        </row>
        <row r="1725">
          <cell r="A1725" t="str">
            <v>UG-M22XX-M2244</v>
          </cell>
          <cell r="B1725" t="str">
            <v>UG TO E450 400MHZ CPU MODULE</v>
          </cell>
          <cell r="C1725">
            <v>6885</v>
          </cell>
          <cell r="D1725" t="str">
            <v>H</v>
          </cell>
        </row>
        <row r="1726">
          <cell r="A1726" t="str">
            <v>UG-M2510-M2550</v>
          </cell>
          <cell r="B1726" t="str">
            <v>UG US 250MHZ/4MB</v>
          </cell>
          <cell r="C1726">
            <v>11250</v>
          </cell>
          <cell r="D1726" t="str">
            <v>A</v>
          </cell>
        </row>
        <row r="1727">
          <cell r="A1727" t="str">
            <v>UG-M2510-M2550E10K</v>
          </cell>
          <cell r="B1727" t="str">
            <v>UG US 250MHZ/4MB E10000</v>
          </cell>
          <cell r="C1727">
            <v>11250</v>
          </cell>
          <cell r="D1727" t="str">
            <v>A</v>
          </cell>
        </row>
        <row r="1728">
          <cell r="A1728" t="str">
            <v>UG-M2510-M2560</v>
          </cell>
          <cell r="B1728" t="str">
            <v>UG US 336MHZ/4MB</v>
          </cell>
          <cell r="C1728">
            <v>18750</v>
          </cell>
          <cell r="D1728" t="str">
            <v>A</v>
          </cell>
        </row>
        <row r="1729">
          <cell r="A1729" t="str">
            <v>UG-M2510-M2580</v>
          </cell>
          <cell r="B1729" t="str">
            <v>UG 167Mhz to 400MHz/8MB</v>
          </cell>
          <cell r="C1729">
            <v>18000</v>
          </cell>
          <cell r="D1729" t="str">
            <v>A</v>
          </cell>
        </row>
        <row r="1730">
          <cell r="A1730" t="str">
            <v>UG-M2530-M2560</v>
          </cell>
          <cell r="B1730" t="str">
            <v>UG US 336MHZ/4MB</v>
          </cell>
          <cell r="C1730">
            <v>14250</v>
          </cell>
          <cell r="D1730" t="str">
            <v>A</v>
          </cell>
        </row>
        <row r="1731">
          <cell r="A1731" t="str">
            <v>UG-M2550-M2580</v>
          </cell>
          <cell r="B1731" t="str">
            <v>UG 250Mhz to 400MHz/8MB-Field</v>
          </cell>
          <cell r="C1731">
            <v>15750</v>
          </cell>
          <cell r="D1731" t="str">
            <v>A</v>
          </cell>
        </row>
        <row r="1732">
          <cell r="A1732" t="str">
            <v>UG-M2560</v>
          </cell>
          <cell r="B1732" t="str">
            <v>UG US 336MHZ/4MB</v>
          </cell>
          <cell r="C1732">
            <v>24750</v>
          </cell>
          <cell r="D1732" t="str">
            <v>A</v>
          </cell>
        </row>
        <row r="1733">
          <cell r="A1733" t="str">
            <v>UG-M2560-M2570</v>
          </cell>
          <cell r="B1733" t="str">
            <v>UG 336MHZ TO 400MHZ/4MB-FIELD</v>
          </cell>
          <cell r="C1733">
            <v>11900</v>
          </cell>
          <cell r="D1733" t="str">
            <v>A</v>
          </cell>
        </row>
        <row r="1734">
          <cell r="A1734" t="str">
            <v>UG-M2560-M2580</v>
          </cell>
          <cell r="B1734" t="str">
            <v>UG 336/400 to 400MHz/8MB-Field</v>
          </cell>
          <cell r="C1734">
            <v>13500</v>
          </cell>
          <cell r="D1734" t="str">
            <v>A</v>
          </cell>
        </row>
        <row r="1735">
          <cell r="A1735" t="str">
            <v>UG-M2580</v>
          </cell>
          <cell r="B1735" t="str">
            <v>UG SunSPARC to 400MHz/8MB</v>
          </cell>
          <cell r="C1735">
            <v>22500</v>
          </cell>
          <cell r="D1735" t="str">
            <v>A</v>
          </cell>
        </row>
        <row r="1736">
          <cell r="A1736" t="str">
            <v>UG-M300-M360-U60</v>
          </cell>
          <cell r="B1736" t="str">
            <v>ULTRA 60 MODULE UPG TO 360MHZ</v>
          </cell>
          <cell r="C1736">
            <v>5188</v>
          </cell>
          <cell r="D1736" t="str">
            <v>H</v>
          </cell>
        </row>
        <row r="1737">
          <cell r="A1737" t="str">
            <v>UG-M300-M400</v>
          </cell>
          <cell r="B1737" t="str">
            <v>Upgr 300 to 400MHz/2Mb - E2/U2</v>
          </cell>
          <cell r="C1737">
            <v>5265</v>
          </cell>
          <cell r="D1737" t="str">
            <v>H</v>
          </cell>
        </row>
        <row r="1738">
          <cell r="A1738" t="str">
            <v>UG-M400-M450</v>
          </cell>
          <cell r="B1738" t="str">
            <v>CPU UPGRADE 400MHZ TO 450MHZ</v>
          </cell>
          <cell r="C1738">
            <v>6062</v>
          </cell>
          <cell r="D1738" t="str">
            <v>H</v>
          </cell>
        </row>
        <row r="1739">
          <cell r="A1739" t="str">
            <v>UG-MEM128-MEM512</v>
          </cell>
          <cell r="B1739" t="str">
            <v>UG TO 512MB (4X128MB) MEMORY</v>
          </cell>
          <cell r="C1739">
            <v>5405</v>
          </cell>
          <cell r="D1739" t="str">
            <v>H</v>
          </cell>
        </row>
        <row r="1740">
          <cell r="A1740" t="str">
            <v>UG-MEM1GB-MEM2GB</v>
          </cell>
          <cell r="B1740" t="str">
            <v>7023A to 7026A MEM UPGRADE-2GB</v>
          </cell>
          <cell r="C1740">
            <v>25800</v>
          </cell>
          <cell r="D1740" t="str">
            <v>A</v>
          </cell>
        </row>
        <row r="1741">
          <cell r="A1741" t="str">
            <v>UG-MEM256-MEM1GB</v>
          </cell>
          <cell r="B1741" t="str">
            <v>7022A TO 7023A MEM UPGRADE-1GB</v>
          </cell>
          <cell r="C1741">
            <v>17990</v>
          </cell>
          <cell r="D1741" t="str">
            <v>A</v>
          </cell>
        </row>
        <row r="1742">
          <cell r="A1742" t="str">
            <v>UG-MEM256MB-MEM1GB</v>
          </cell>
          <cell r="B1742" t="str">
            <v>UG TO 1GB (4x256MB) MEM FIELD</v>
          </cell>
          <cell r="C1742">
            <v>12200</v>
          </cell>
          <cell r="D1742" t="str">
            <v>H</v>
          </cell>
        </row>
        <row r="1743">
          <cell r="A1743" t="str">
            <v>UG-MEM512-MEM1GB</v>
          </cell>
          <cell r="B1743" t="str">
            <v>UG 512MB - 1GB MEM(4x256) FIELD</v>
          </cell>
          <cell r="C1743">
            <v>10400</v>
          </cell>
          <cell r="D1743" t="str">
            <v>H</v>
          </cell>
        </row>
        <row r="1744">
          <cell r="A1744" t="str">
            <v>UG-MON-FP</v>
          </cell>
          <cell r="B1744" t="str">
            <v>Upg to 18.1" TFT LCD Color Mon</v>
          </cell>
          <cell r="C1744">
            <v>3080</v>
          </cell>
          <cell r="D1744" t="str">
            <v>H</v>
          </cell>
        </row>
        <row r="1745">
          <cell r="A1745" t="str">
            <v>UG-MXXX-M300</v>
          </cell>
          <cell r="B1745" t="str">
            <v>UG US-I TO 300MHZ US-II MODULE</v>
          </cell>
          <cell r="C1745">
            <v>6075</v>
          </cell>
          <cell r="D1745" t="str">
            <v>H</v>
          </cell>
        </row>
        <row r="1746">
          <cell r="A1746" t="str">
            <v>UG-MXXX-M440</v>
          </cell>
          <cell r="B1746" t="str">
            <v>UG TO U10 440MHZ CPU MODULE</v>
          </cell>
          <cell r="C1746">
            <v>6150</v>
          </cell>
          <cell r="D1746" t="str">
            <v>H</v>
          </cell>
        </row>
        <row r="1747">
          <cell r="A1747" t="str">
            <v>UG-MXXX-M450</v>
          </cell>
          <cell r="B1747" t="str">
            <v>CPU MODULE UPG TO 450MHZ</v>
          </cell>
          <cell r="C1747">
            <v>6210</v>
          </cell>
          <cell r="D1747" t="str">
            <v>H</v>
          </cell>
        </row>
        <row r="1748">
          <cell r="A1748" t="str">
            <v>UG-MXXXX-M1194</v>
          </cell>
          <cell r="B1748" t="str">
            <v>UG 167/200/250 CPU to 400/2MHz</v>
          </cell>
          <cell r="C1748">
            <v>6757</v>
          </cell>
          <cell r="D1748" t="str">
            <v>H</v>
          </cell>
        </row>
        <row r="1749">
          <cell r="A1749" t="str">
            <v>UG-MXXXX-M2244</v>
          </cell>
          <cell r="B1749" t="str">
            <v>UG TO E450 400MHZ CPU MODULE</v>
          </cell>
          <cell r="C1749">
            <v>8775</v>
          </cell>
          <cell r="D1749" t="str">
            <v>H</v>
          </cell>
        </row>
        <row r="1750">
          <cell r="A1750" t="str">
            <v>UG-RM-541A-400G</v>
          </cell>
          <cell r="B1750" t="str">
            <v>UPG 400GB Sun StorEdge A5200</v>
          </cell>
          <cell r="C1750">
            <v>108750</v>
          </cell>
          <cell r="D1750" t="str">
            <v>A</v>
          </cell>
        </row>
        <row r="1751">
          <cell r="A1751" t="str">
            <v>UG-RM-551A-509G</v>
          </cell>
          <cell r="B1751" t="str">
            <v>UPG 509GB Sun StorEdge A5100</v>
          </cell>
          <cell r="C1751">
            <v>69000</v>
          </cell>
          <cell r="D1751" t="str">
            <v>A</v>
          </cell>
        </row>
        <row r="1752">
          <cell r="A1752" t="str">
            <v>UG-RMA</v>
          </cell>
          <cell r="B1752" t="str">
            <v>RMA DOC KIT</v>
          </cell>
          <cell r="C1752">
            <v>0</v>
          </cell>
          <cell r="D1752" t="str">
            <v>D</v>
          </cell>
        </row>
        <row r="1753">
          <cell r="A1753" t="str">
            <v>UG-SBIO-DSBIO</v>
          </cell>
          <cell r="B1753" t="str">
            <v>UG E10000 I/O BOARD</v>
          </cell>
          <cell r="C1753">
            <v>9600</v>
          </cell>
          <cell r="D1753" t="str">
            <v>A</v>
          </cell>
        </row>
        <row r="1754">
          <cell r="A1754" t="str">
            <v>UG-SF-BEZEL-KIT</v>
          </cell>
          <cell r="B1754" t="str">
            <v>UG E5x00/E6x00 Bezel - Field</v>
          </cell>
          <cell r="C1754">
            <v>800</v>
          </cell>
          <cell r="D1754" t="str">
            <v>A</v>
          </cell>
        </row>
        <row r="1755">
          <cell r="A1755" t="str">
            <v>UG-SUNSV-E3501-C62</v>
          </cell>
          <cell r="B1755" t="str">
            <v>UG TO E3500 2x336MHZ/4MB</v>
          </cell>
          <cell r="C1755">
            <v>43200</v>
          </cell>
          <cell r="D1755" t="str">
            <v>A</v>
          </cell>
        </row>
        <row r="1756">
          <cell r="A1756" t="str">
            <v>UG-SUNSV-E3501-C82</v>
          </cell>
          <cell r="B1756" t="str">
            <v>UG TO E3500 2x400MHZ/8MB</v>
          </cell>
          <cell r="C1756">
            <v>53700</v>
          </cell>
          <cell r="D1756" t="str">
            <v>A</v>
          </cell>
        </row>
        <row r="1757">
          <cell r="A1757" t="str">
            <v>UG-SUNSV-E4501</v>
          </cell>
          <cell r="B1757" t="str">
            <v>UG TO E4500</v>
          </cell>
          <cell r="C1757">
            <v>55200</v>
          </cell>
          <cell r="D1757" t="str">
            <v>A</v>
          </cell>
        </row>
        <row r="1758">
          <cell r="A1758" t="str">
            <v>UG-SUNSV-E4501-R</v>
          </cell>
          <cell r="B1758" t="str">
            <v>Upgrade to E4500 Rackmounted</v>
          </cell>
          <cell r="C1758">
            <v>68400</v>
          </cell>
          <cell r="D1758" t="str">
            <v>A</v>
          </cell>
        </row>
        <row r="1759">
          <cell r="A1759" t="str">
            <v>UG-SUNSV-E5501</v>
          </cell>
          <cell r="B1759" t="str">
            <v>UG TO E5500</v>
          </cell>
          <cell r="C1759">
            <v>72800</v>
          </cell>
          <cell r="D1759" t="str">
            <v>A</v>
          </cell>
        </row>
        <row r="1760">
          <cell r="A1760" t="str">
            <v>UG-T3ES-RR-22-327G</v>
          </cell>
          <cell r="B1760" t="str">
            <v>UPGRADE TO T3ES 327GB RR</v>
          </cell>
          <cell r="C1760">
            <v>159000</v>
          </cell>
          <cell r="D1760" t="str">
            <v>A</v>
          </cell>
        </row>
        <row r="1761">
          <cell r="A1761" t="str">
            <v>UG-T3ES-RR-22-655G</v>
          </cell>
          <cell r="B1761" t="str">
            <v>UPGRADE TO T3ES 655GB RR</v>
          </cell>
          <cell r="C1761">
            <v>197000</v>
          </cell>
          <cell r="D1761" t="str">
            <v>A</v>
          </cell>
        </row>
        <row r="1762">
          <cell r="A1762" t="str">
            <v>UG-T3ES-TT-22-327G</v>
          </cell>
          <cell r="B1762" t="str">
            <v>UPGRADE TO T3ES 655GB TT</v>
          </cell>
          <cell r="C1762">
            <v>159000</v>
          </cell>
          <cell r="D1762" t="str">
            <v>A</v>
          </cell>
        </row>
        <row r="1763">
          <cell r="A1763" t="str">
            <v>UG-T3ES-TT-22-655G</v>
          </cell>
          <cell r="B1763" t="str">
            <v>UPGRADE TO T3ES 655GB TT</v>
          </cell>
          <cell r="C1763">
            <v>197000</v>
          </cell>
          <cell r="D1763" t="str">
            <v>A</v>
          </cell>
        </row>
        <row r="1764">
          <cell r="A1764" t="str">
            <v>UG-T3WG-RR-11-163G</v>
          </cell>
          <cell r="B1764" t="str">
            <v>UPG to StorEdge T3WG 163GB RR</v>
          </cell>
          <cell r="C1764">
            <v>52000</v>
          </cell>
          <cell r="D1764" t="str">
            <v>A</v>
          </cell>
        </row>
        <row r="1765">
          <cell r="A1765" t="str">
            <v>UG-T3WG-RR-11-327G</v>
          </cell>
          <cell r="B1765" t="str">
            <v>UPG to StorEdge T3WG 327GB RR</v>
          </cell>
          <cell r="C1765">
            <v>67000</v>
          </cell>
          <cell r="D1765" t="str">
            <v>A</v>
          </cell>
        </row>
        <row r="1766">
          <cell r="A1766" t="str">
            <v>UG-T3WG-TT-11-163G</v>
          </cell>
          <cell r="B1766" t="str">
            <v xml:space="preserve">UPG to StorEdge T3WG 163GB </v>
          </cell>
          <cell r="C1766">
            <v>52000</v>
          </cell>
          <cell r="D1766" t="str">
            <v>A</v>
          </cell>
        </row>
        <row r="1767">
          <cell r="A1767" t="str">
            <v>UG-T3WG-TT-11-327G</v>
          </cell>
          <cell r="B1767" t="str">
            <v xml:space="preserve">UPG to StorEdge T3WG 327GB </v>
          </cell>
          <cell r="C1767">
            <v>67000</v>
          </cell>
          <cell r="D1767" t="str">
            <v>A</v>
          </cell>
        </row>
        <row r="1768">
          <cell r="A1768" t="str">
            <v>UG-TAPE-SLR</v>
          </cell>
          <cell r="B1768" t="str">
            <v>UG TO EXT. 4GB SLR TAPE</v>
          </cell>
          <cell r="C1768">
            <v>945</v>
          </cell>
          <cell r="D1768" t="str">
            <v>H</v>
          </cell>
        </row>
        <row r="1769">
          <cell r="A1769" t="str">
            <v>UG-TT-540A-127G</v>
          </cell>
          <cell r="B1769" t="str">
            <v>UPG 127GB Sun StorEdge A5200</v>
          </cell>
          <cell r="C1769">
            <v>58500</v>
          </cell>
          <cell r="D1769" t="str">
            <v>A</v>
          </cell>
        </row>
        <row r="1770">
          <cell r="A1770" t="str">
            <v>UG-TT-540A-400G</v>
          </cell>
          <cell r="B1770" t="str">
            <v>UPG 400GB StorEdge A5200 TT</v>
          </cell>
          <cell r="C1770">
            <v>108750</v>
          </cell>
          <cell r="D1770" t="str">
            <v>A</v>
          </cell>
        </row>
        <row r="1771">
          <cell r="A1771" t="str">
            <v>UG-TT-550A-182G</v>
          </cell>
          <cell r="B1771" t="str">
            <v>UPGRADE TO 182GB A5100 (TT)</v>
          </cell>
          <cell r="C1771">
            <v>39000</v>
          </cell>
          <cell r="D1771" t="str">
            <v>A</v>
          </cell>
        </row>
        <row r="1772">
          <cell r="A1772" t="str">
            <v>UG-TT-550A-509G</v>
          </cell>
          <cell r="B1772" t="str">
            <v>UPGRADE TO 509GB A5100 (TT)</v>
          </cell>
          <cell r="C1772">
            <v>69000</v>
          </cell>
          <cell r="D1772" t="str">
            <v>A</v>
          </cell>
        </row>
        <row r="1773">
          <cell r="A1773" t="str">
            <v>UG-WRKGP-E3501-C62</v>
          </cell>
          <cell r="B1773" t="str">
            <v>UG Wkgrp SV TO E3500 2x336MHz</v>
          </cell>
          <cell r="C1773">
            <v>46800</v>
          </cell>
          <cell r="D1773" t="str">
            <v>A</v>
          </cell>
        </row>
        <row r="1774">
          <cell r="A1774" t="str">
            <v>UG-WRKGP-E3501-C82</v>
          </cell>
          <cell r="B1774" t="str">
            <v>UG Wkgrp SV TO E3500 2x400/8MB</v>
          </cell>
          <cell r="C1774">
            <v>57300</v>
          </cell>
          <cell r="D1774" t="str">
            <v>A</v>
          </cell>
        </row>
        <row r="1775">
          <cell r="A1775" t="str">
            <v>UG-X5239A</v>
          </cell>
          <cell r="B1775" t="str">
            <v>UPG NEBS L3 Disk 18.2GB/10K</v>
          </cell>
          <cell r="C1775">
            <v>1500</v>
          </cell>
          <cell r="D1775" t="str">
            <v>H</v>
          </cell>
        </row>
        <row r="1776">
          <cell r="A1776" t="str">
            <v>UG-XDSKD130-36GAC</v>
          </cell>
          <cell r="B1776" t="str">
            <v>UPG Netra st D130, 2x18GB, AC</v>
          </cell>
          <cell r="C1776">
            <v>5843</v>
          </cell>
          <cell r="D1776" t="str">
            <v>A</v>
          </cell>
        </row>
        <row r="1777">
          <cell r="A1777" t="str">
            <v>UG-XLIBDLT16-11TB4</v>
          </cell>
          <cell r="B1777" t="str">
            <v>Upgrade PACKAGE for L11000</v>
          </cell>
          <cell r="C1777">
            <v>420960</v>
          </cell>
          <cell r="D1777" t="str">
            <v>A</v>
          </cell>
        </row>
        <row r="1778">
          <cell r="A1778" t="str">
            <v>UG-XLIBDLT16-11TB5</v>
          </cell>
          <cell r="B1778" t="str">
            <v>Upgrade PACKAGE for L11000</v>
          </cell>
          <cell r="C1778">
            <v>435000</v>
          </cell>
          <cell r="D1778" t="str">
            <v>A</v>
          </cell>
        </row>
        <row r="1779">
          <cell r="A1779" t="str">
            <v>UG-XLIBDLT4-11TB6</v>
          </cell>
          <cell r="B1779" t="str">
            <v>Upgrade Package for L11000</v>
          </cell>
          <cell r="C1779">
            <v>227616</v>
          </cell>
          <cell r="D1779" t="str">
            <v>A</v>
          </cell>
        </row>
        <row r="1780">
          <cell r="A1780" t="str">
            <v>UG-XLIBDLT4-11TB7</v>
          </cell>
          <cell r="B1780" t="str">
            <v>Upgrade Package for L11000</v>
          </cell>
          <cell r="C1780">
            <v>240900</v>
          </cell>
          <cell r="D1780" t="str">
            <v>A</v>
          </cell>
        </row>
        <row r="1781">
          <cell r="A1781" t="str">
            <v>UG-XLIBL700-BASE4A</v>
          </cell>
          <cell r="B1781" t="str">
            <v>Upgrade Package for L700</v>
          </cell>
          <cell r="C1781">
            <v>543960</v>
          </cell>
          <cell r="D1781" t="str">
            <v>A</v>
          </cell>
        </row>
        <row r="1782">
          <cell r="A1782" t="str">
            <v>UG-XLIBL700-BASE4B</v>
          </cell>
          <cell r="B1782" t="str">
            <v>Upgrade Package for L700</v>
          </cell>
          <cell r="C1782">
            <v>625824</v>
          </cell>
          <cell r="D1782" t="str">
            <v>A</v>
          </cell>
        </row>
        <row r="1783">
          <cell r="A1783" t="str">
            <v>UG-XLIBL700-BASE5A</v>
          </cell>
          <cell r="B1783" t="str">
            <v>Upgrade Package for L700</v>
          </cell>
          <cell r="C1783">
            <v>558000</v>
          </cell>
          <cell r="D1783" t="str">
            <v>A</v>
          </cell>
        </row>
        <row r="1784">
          <cell r="A1784" t="str">
            <v>UG-XLIBL700-BASE5B</v>
          </cell>
          <cell r="B1784" t="str">
            <v>Upgrade Package for L700</v>
          </cell>
          <cell r="C1784">
            <v>639864</v>
          </cell>
          <cell r="D1784" t="str">
            <v>A</v>
          </cell>
        </row>
        <row r="1785">
          <cell r="A1785" t="str">
            <v>UG-XLIBL700-BASE6A</v>
          </cell>
          <cell r="B1785" t="str">
            <v>Upgrade Package for the L700</v>
          </cell>
          <cell r="C1785">
            <v>307968</v>
          </cell>
          <cell r="D1785" t="str">
            <v>A</v>
          </cell>
        </row>
        <row r="1786">
          <cell r="A1786" t="str">
            <v>UG-XLIBL700-BASE6B</v>
          </cell>
          <cell r="B1786" t="str">
            <v>Upgrade Package for the L700</v>
          </cell>
          <cell r="C1786">
            <v>366288</v>
          </cell>
          <cell r="D1786" t="str">
            <v>A</v>
          </cell>
        </row>
        <row r="1787">
          <cell r="A1787" t="str">
            <v>UG-XLIBL700-BASE7A</v>
          </cell>
          <cell r="B1787" t="str">
            <v>Upgrade Package for the L700</v>
          </cell>
          <cell r="C1787">
            <v>321240</v>
          </cell>
          <cell r="D1787" t="str">
            <v>A</v>
          </cell>
        </row>
        <row r="1788">
          <cell r="A1788" t="str">
            <v>UG-XLIBL700-BASE7B</v>
          </cell>
          <cell r="B1788" t="str">
            <v>Upgrade Package to the L700</v>
          </cell>
          <cell r="C1788">
            <v>379560</v>
          </cell>
          <cell r="D1788" t="str">
            <v>A</v>
          </cell>
        </row>
        <row r="1789">
          <cell r="A1789" t="str">
            <v>UG1-2UKC1Z9LC128CP</v>
          </cell>
          <cell r="B1789" t="str">
            <v>UG WS U10/440,FFB2+,128MB/9G</v>
          </cell>
          <cell r="C1789">
            <v>4583</v>
          </cell>
          <cell r="D1789" t="str">
            <v>H</v>
          </cell>
        </row>
        <row r="1790">
          <cell r="A1790" t="str">
            <v>UG1-2UKC1Z9LC512CP</v>
          </cell>
          <cell r="B1790" t="str">
            <v>UG WS U10/440,FFB2+,512MB/9G</v>
          </cell>
          <cell r="C1790">
            <v>5933</v>
          </cell>
          <cell r="D1790" t="str">
            <v>H</v>
          </cell>
        </row>
        <row r="1791">
          <cell r="A1791" t="str">
            <v>UG1-2UKC1Z9PC128CP</v>
          </cell>
          <cell r="B1791" t="str">
            <v>UG WS U10/440,PGX24,128MB/9G</v>
          </cell>
          <cell r="C1791">
            <v>3638</v>
          </cell>
          <cell r="D1791" t="str">
            <v>H</v>
          </cell>
        </row>
        <row r="1792">
          <cell r="A1792" t="str">
            <v>UG1-2UKC1Z9PC512CP</v>
          </cell>
          <cell r="B1792" t="str">
            <v>UG WS U10/440,PGX24,512MB/9G</v>
          </cell>
          <cell r="C1792">
            <v>4988</v>
          </cell>
          <cell r="D1792" t="str">
            <v>H</v>
          </cell>
        </row>
        <row r="1793">
          <cell r="A1793" t="str">
            <v>UG1-2UKC1Z9YC256CP</v>
          </cell>
          <cell r="B1793" t="str">
            <v>UG WS U10/440,AFBM3,256MB/9G</v>
          </cell>
          <cell r="C1793">
            <v>6338</v>
          </cell>
          <cell r="D1793" t="str">
            <v>H</v>
          </cell>
        </row>
        <row r="1794">
          <cell r="A1794" t="str">
            <v>UG1-2UKC1Z9YC512CP</v>
          </cell>
          <cell r="B1794" t="str">
            <v>UG WS U10/440,AFBM3,512MB/9G</v>
          </cell>
          <cell r="C1794">
            <v>7283</v>
          </cell>
          <cell r="D1794" t="str">
            <v>H</v>
          </cell>
        </row>
        <row r="1795">
          <cell r="A1795" t="str">
            <v>UG1-2UKC1Z9ZC256CP</v>
          </cell>
          <cell r="B1795" t="str">
            <v>UG WS U10/440,AFBM6,256MB/9G</v>
          </cell>
          <cell r="C1795">
            <v>6878</v>
          </cell>
          <cell r="D1795" t="str">
            <v>H</v>
          </cell>
        </row>
        <row r="1796">
          <cell r="A1796" t="str">
            <v>UG1-2UKC1Z9ZC512CP</v>
          </cell>
          <cell r="B1796" t="str">
            <v>UG WS U10/440,AFBM6,512MB/9G</v>
          </cell>
          <cell r="C1796">
            <v>7823</v>
          </cell>
          <cell r="D1796" t="str">
            <v>H</v>
          </cell>
        </row>
        <row r="1797">
          <cell r="A1797" t="str">
            <v>UG10-A25-BA</v>
          </cell>
          <cell r="B1797" t="str">
            <v>UG TO E450 400MHZ ENABLED BASE</v>
          </cell>
          <cell r="C1797">
            <v>10861</v>
          </cell>
          <cell r="D1797" t="str">
            <v>H</v>
          </cell>
        </row>
        <row r="1798">
          <cell r="A1798" t="str">
            <v>UG10-A26-AA</v>
          </cell>
          <cell r="B1798" t="str">
            <v>UG S10/SERVR TO E250 ZERO BASE</v>
          </cell>
          <cell r="C1798">
            <v>4158</v>
          </cell>
          <cell r="D1798" t="str">
            <v>H</v>
          </cell>
        </row>
        <row r="1799">
          <cell r="A1799" t="str">
            <v>UG10-A26-AA-R</v>
          </cell>
          <cell r="B1799" t="str">
            <v>UG S10 TO E250 RACK BASE</v>
          </cell>
          <cell r="C1799">
            <v>4158</v>
          </cell>
          <cell r="D1799" t="str">
            <v>H</v>
          </cell>
        </row>
        <row r="1800">
          <cell r="A1800" t="str">
            <v>UG10-N03-AA</v>
          </cell>
          <cell r="B1800" t="str">
            <v>UPG S10/20 to Netra t 1125 bas</v>
          </cell>
          <cell r="C1800">
            <v>8533</v>
          </cell>
          <cell r="D1800" t="str">
            <v>A</v>
          </cell>
        </row>
        <row r="1801">
          <cell r="A1801" t="str">
            <v>UG10-N04-AA</v>
          </cell>
          <cell r="B1801" t="str">
            <v>UPG S10/20 to Netra t 1120 bas</v>
          </cell>
          <cell r="C1801">
            <v>8533</v>
          </cell>
          <cell r="D1801" t="str">
            <v>A</v>
          </cell>
        </row>
        <row r="1802">
          <cell r="A1802" t="str">
            <v>UG11-A33-AA</v>
          </cell>
          <cell r="B1802" t="str">
            <v>UG Ent1 to E420R Server Base</v>
          </cell>
          <cell r="C1802">
            <v>6769</v>
          </cell>
          <cell r="D1802" t="str">
            <v>H</v>
          </cell>
        </row>
        <row r="1803">
          <cell r="A1803" t="str">
            <v>UG11-A34-AA</v>
          </cell>
          <cell r="B1803" t="str">
            <v>UG Ent1 to E220R server base</v>
          </cell>
          <cell r="C1803">
            <v>1491</v>
          </cell>
          <cell r="D1803" t="str">
            <v>H</v>
          </cell>
        </row>
        <row r="1804">
          <cell r="A1804" t="str">
            <v>UG14-3UGD19L-000AQ</v>
          </cell>
          <cell r="B1804" t="str">
            <v>CHASSIS UPG TO ULT 60, 360MHZ</v>
          </cell>
          <cell r="C1804">
            <v>9443</v>
          </cell>
          <cell r="D1804" t="str">
            <v>H</v>
          </cell>
        </row>
        <row r="1805">
          <cell r="A1805" t="str">
            <v>UG14-3UGD19L-000AV</v>
          </cell>
          <cell r="B1805" t="str">
            <v>CHASSIS UPG TO ULT 60, 360MHZ</v>
          </cell>
          <cell r="C1805">
            <v>9443</v>
          </cell>
          <cell r="D1805" t="str">
            <v>H</v>
          </cell>
        </row>
        <row r="1806">
          <cell r="A1806" t="str">
            <v>UG14-5UNC-9S-000NK</v>
          </cell>
          <cell r="B1806" t="str">
            <v>UG E2/300MHZ TO E450</v>
          </cell>
          <cell r="C1806">
            <v>13696</v>
          </cell>
          <cell r="D1806" t="str">
            <v>H</v>
          </cell>
        </row>
        <row r="1807">
          <cell r="A1807" t="str">
            <v>UG14-6UNC-9S-000NK</v>
          </cell>
          <cell r="B1807" t="str">
            <v>UG E2/300MHZ TO E250 BASE</v>
          </cell>
          <cell r="C1807">
            <v>5913</v>
          </cell>
          <cell r="D1807" t="str">
            <v>H</v>
          </cell>
        </row>
        <row r="1808">
          <cell r="A1808" t="str">
            <v>UG14-A25-9S-000-BA</v>
          </cell>
          <cell r="B1808" t="str">
            <v>UG SS20/UE1/UE2 TO E450 CHASSI</v>
          </cell>
          <cell r="C1808">
            <v>11536</v>
          </cell>
          <cell r="D1808" t="str">
            <v>H</v>
          </cell>
        </row>
        <row r="1809">
          <cell r="A1809" t="str">
            <v>UG14-A25-9S-000NK</v>
          </cell>
          <cell r="B1809" t="str">
            <v>UG E2-&gt;E450 400MH ENABLED BASE</v>
          </cell>
          <cell r="C1809">
            <v>12076</v>
          </cell>
          <cell r="D1809" t="str">
            <v>H</v>
          </cell>
        </row>
        <row r="1810">
          <cell r="A1810" t="str">
            <v>UG14-A26-9S-000-AA</v>
          </cell>
          <cell r="B1810" t="str">
            <v>UG E1/SS20-&gt;E250(CPU/DISK RQD)</v>
          </cell>
          <cell r="C1810">
            <v>3213</v>
          </cell>
          <cell r="D1810" t="str">
            <v>H</v>
          </cell>
        </row>
        <row r="1811">
          <cell r="A1811" t="str">
            <v>UG14-A26-9S-000NK</v>
          </cell>
          <cell r="B1811" t="str">
            <v>UG E1 OR E2 TO E250 (CPU REQD)</v>
          </cell>
          <cell r="C1811">
            <v>3888</v>
          </cell>
          <cell r="D1811" t="str">
            <v>H</v>
          </cell>
        </row>
        <row r="1812">
          <cell r="A1812" t="str">
            <v>UG14-A33-000-CX</v>
          </cell>
          <cell r="B1812" t="str">
            <v>UG Ent2 - E420R no mem 18GB dr</v>
          </cell>
          <cell r="C1812">
            <v>8869</v>
          </cell>
          <cell r="D1812" t="str">
            <v>H</v>
          </cell>
        </row>
        <row r="1813">
          <cell r="A1813" t="str">
            <v>UG14-A34-000-AA</v>
          </cell>
          <cell r="B1813" t="str">
            <v>UG E2-E220R BASE NO MEMORY</v>
          </cell>
          <cell r="C1813">
            <v>3186</v>
          </cell>
          <cell r="D1813" t="str">
            <v>H</v>
          </cell>
        </row>
        <row r="1814">
          <cell r="A1814" t="str">
            <v>UG14-N03-AA</v>
          </cell>
          <cell r="B1814" t="str">
            <v>UP E1/E2/t1100 to Netra1125 ba</v>
          </cell>
          <cell r="C1814">
            <v>6293</v>
          </cell>
          <cell r="D1814" t="str">
            <v>A</v>
          </cell>
        </row>
        <row r="1815">
          <cell r="A1815" t="str">
            <v>UG14-N04-AA</v>
          </cell>
          <cell r="B1815" t="str">
            <v>UP E1/E2/t1100 to Netra1120 ba</v>
          </cell>
          <cell r="C1815">
            <v>6293</v>
          </cell>
          <cell r="D1815" t="str">
            <v>A</v>
          </cell>
        </row>
        <row r="1816">
          <cell r="A1816" t="str">
            <v>UG14-N14-AA</v>
          </cell>
          <cell r="B1816" t="str">
            <v>UG E1or2 - Netra t1405 AC Base</v>
          </cell>
          <cell r="C1816">
            <v>10493</v>
          </cell>
          <cell r="D1816" t="str">
            <v>A</v>
          </cell>
        </row>
        <row r="1817">
          <cell r="A1817" t="str">
            <v>UG14-N15-AA</v>
          </cell>
          <cell r="B1817" t="str">
            <v>UG E1or2 - Netra t1400 DC Base</v>
          </cell>
          <cell r="C1817">
            <v>10493</v>
          </cell>
          <cell r="D1817" t="str">
            <v>A</v>
          </cell>
        </row>
        <row r="1818">
          <cell r="A1818" t="str">
            <v>UG16-3ULD19L-000AV</v>
          </cell>
          <cell r="B1818" t="str">
            <v>CHASSIS UPG TO ULT 60, 450MHZ</v>
          </cell>
          <cell r="C1818">
            <v>8228</v>
          </cell>
          <cell r="D1818" t="str">
            <v>H</v>
          </cell>
        </row>
        <row r="1819">
          <cell r="A1819" t="str">
            <v>UG16-3ULD19Y-000AV</v>
          </cell>
          <cell r="B1819" t="str">
            <v>CHASSIS UPG TO ULT 60, 450MHZ</v>
          </cell>
          <cell r="C1819">
            <v>9173</v>
          </cell>
          <cell r="D1819" t="str">
            <v>H</v>
          </cell>
        </row>
        <row r="1820">
          <cell r="A1820" t="str">
            <v>UG16-3ULD19Z-000AV</v>
          </cell>
          <cell r="B1820" t="str">
            <v>CHASSIS UPG TO ULT 60, 450MHZ</v>
          </cell>
          <cell r="C1820">
            <v>9848</v>
          </cell>
          <cell r="D1820" t="str">
            <v>H</v>
          </cell>
        </row>
        <row r="1821">
          <cell r="A1821" t="str">
            <v>UG16-3ULD29Y-000AV</v>
          </cell>
          <cell r="B1821" t="str">
            <v>CHASSIS UPG TO U60, 2×450MHZ</v>
          </cell>
          <cell r="C1821">
            <v>14573</v>
          </cell>
          <cell r="D1821" t="str">
            <v>H</v>
          </cell>
        </row>
        <row r="1822">
          <cell r="A1822" t="str">
            <v>UG16-3ULD29Z-000AV</v>
          </cell>
          <cell r="B1822" t="str">
            <v>CHASSIS UPG TO U60, 2×450MHZ</v>
          </cell>
          <cell r="C1822">
            <v>15248</v>
          </cell>
          <cell r="D1822" t="str">
            <v>H</v>
          </cell>
        </row>
        <row r="1823">
          <cell r="A1823" t="str">
            <v>UG16-3UGD19L-512AQ</v>
          </cell>
          <cell r="B1823" t="str">
            <v>CHASSIS UPG TO ULT 60, 360MHZ</v>
          </cell>
          <cell r="C1823">
            <v>7418</v>
          </cell>
          <cell r="D1823" t="str">
            <v>H</v>
          </cell>
        </row>
        <row r="1824">
          <cell r="A1824" t="str">
            <v>UG16-3ULD19L-000AQ</v>
          </cell>
          <cell r="B1824" t="str">
            <v>CHASSIS UPG TO ULT 60, 450MHZ</v>
          </cell>
          <cell r="C1824">
            <v>8228</v>
          </cell>
          <cell r="D1824" t="str">
            <v>H</v>
          </cell>
        </row>
        <row r="1825">
          <cell r="A1825" t="str">
            <v>UG16-3ULD19L-512AQ</v>
          </cell>
          <cell r="B1825" t="str">
            <v>CHASSIS UPG TO ULT 60, 450MHZ</v>
          </cell>
          <cell r="C1825">
            <v>11468</v>
          </cell>
          <cell r="D1825" t="str">
            <v>H</v>
          </cell>
        </row>
        <row r="1826">
          <cell r="A1826" t="str">
            <v>UG16-3ULD19V-512AQ</v>
          </cell>
          <cell r="B1826" t="str">
            <v>CHASSIS UPG TO ULT 60, 450MHZ</v>
          </cell>
          <cell r="C1826">
            <v>15248</v>
          </cell>
          <cell r="D1826" t="str">
            <v>H</v>
          </cell>
        </row>
        <row r="1827">
          <cell r="A1827" t="str">
            <v>UG16-3ULD19Y-000AQ</v>
          </cell>
          <cell r="B1827" t="str">
            <v>CHASSIS UPG TO ULT 60, 450MHZ</v>
          </cell>
          <cell r="C1827">
            <v>9173</v>
          </cell>
          <cell r="D1827" t="str">
            <v>H</v>
          </cell>
        </row>
        <row r="1828">
          <cell r="A1828" t="str">
            <v>UG16-3ULD19Z-000AQ</v>
          </cell>
          <cell r="B1828" t="str">
            <v>CHASSIS UPG TO ULT 60, 450MHZ</v>
          </cell>
          <cell r="C1828">
            <v>9848</v>
          </cell>
          <cell r="D1828" t="str">
            <v>H</v>
          </cell>
        </row>
        <row r="1829">
          <cell r="A1829" t="str">
            <v>UG16-3ULD29V-512AQ</v>
          </cell>
          <cell r="B1829" t="str">
            <v>CHASSIS UPG TO ULT 60, 2x450MHZ</v>
          </cell>
          <cell r="C1829">
            <v>20648</v>
          </cell>
          <cell r="D1829" t="str">
            <v>H</v>
          </cell>
        </row>
        <row r="1830">
          <cell r="A1830" t="str">
            <v>UG16-3ULD29Y-000AQ</v>
          </cell>
          <cell r="B1830" t="str">
            <v>CHASSIS UPG TO U60, 2x450MHz</v>
          </cell>
          <cell r="C1830">
            <v>14573</v>
          </cell>
          <cell r="D1830" t="str">
            <v>H</v>
          </cell>
        </row>
        <row r="1831">
          <cell r="A1831" t="str">
            <v>UG16-3ULD29Z-000AQ</v>
          </cell>
          <cell r="B1831" t="str">
            <v>CHASSIS UPG TO U60, 2x450MHz</v>
          </cell>
          <cell r="C1831">
            <v>15248</v>
          </cell>
          <cell r="D1831" t="str">
            <v>H</v>
          </cell>
        </row>
        <row r="1832">
          <cell r="A1832" t="str">
            <v>UG16-7ULD19T1024AQ</v>
          </cell>
          <cell r="B1832" t="str">
            <v>Upg to U80/450, PGX32, 1024MB</v>
          </cell>
          <cell r="C1832">
            <v>18893</v>
          </cell>
          <cell r="D1832" t="str">
            <v>H</v>
          </cell>
        </row>
        <row r="1833">
          <cell r="A1833" t="str">
            <v>UG16-7ULD19V1024AQ</v>
          </cell>
          <cell r="B1833" t="str">
            <v>Upg to U80/450, Exp3D, 1GB</v>
          </cell>
          <cell r="C1833">
            <v>22673</v>
          </cell>
          <cell r="D1833" t="str">
            <v>H</v>
          </cell>
        </row>
        <row r="1834">
          <cell r="A1834" t="str">
            <v>UG16-7ULD19Z1024AQ</v>
          </cell>
          <cell r="B1834" t="str">
            <v>Upg to U80/450, AFBm6, 1024MB</v>
          </cell>
          <cell r="C1834">
            <v>20918</v>
          </cell>
          <cell r="D1834" t="str">
            <v>H</v>
          </cell>
        </row>
        <row r="1835">
          <cell r="A1835" t="str">
            <v>UG16-7ULD29T1024AQ</v>
          </cell>
          <cell r="B1835" t="str">
            <v>Upg to U80/2x450, PGX, 1024MB</v>
          </cell>
          <cell r="C1835">
            <v>24293</v>
          </cell>
          <cell r="D1835" t="str">
            <v>H</v>
          </cell>
        </row>
        <row r="1836">
          <cell r="A1836" t="str">
            <v>UG16-7ULD29V1024AQ</v>
          </cell>
          <cell r="B1836" t="str">
            <v>Upg to U80/2x450, Exp3D, 1GB</v>
          </cell>
          <cell r="C1836">
            <v>28073</v>
          </cell>
          <cell r="D1836" t="str">
            <v>H</v>
          </cell>
        </row>
        <row r="1837">
          <cell r="A1837" t="str">
            <v>UG16-7ULD29Z1024AQ</v>
          </cell>
          <cell r="B1837" t="str">
            <v>Upg to U80/2x450, AFBm6, 1024MB</v>
          </cell>
          <cell r="C1837">
            <v>26318</v>
          </cell>
          <cell r="D1837" t="str">
            <v>H</v>
          </cell>
        </row>
        <row r="1838">
          <cell r="A1838" t="str">
            <v>UG20-3UGD19L-512AQ</v>
          </cell>
          <cell r="B1838" t="str">
            <v>UPG TO ULT 60, 360MHZ, 512MB</v>
          </cell>
          <cell r="C1838">
            <v>7823</v>
          </cell>
          <cell r="D1838" t="str">
            <v>H</v>
          </cell>
        </row>
        <row r="1839">
          <cell r="A1839" t="str">
            <v>UG20-3ULD19L-512AQ</v>
          </cell>
          <cell r="B1839" t="str">
            <v>CHASSIS UPG TO ULT 60, 450MHZ</v>
          </cell>
          <cell r="C1839">
            <v>11873</v>
          </cell>
          <cell r="D1839" t="str">
            <v>H</v>
          </cell>
        </row>
        <row r="1840">
          <cell r="A1840" t="str">
            <v>UG20-3ULD19V-512AQ</v>
          </cell>
          <cell r="B1840" t="str">
            <v>CHASSIS UPG TO ULT 60, 450MHZ</v>
          </cell>
          <cell r="C1840">
            <v>15653</v>
          </cell>
          <cell r="D1840" t="str">
            <v>H</v>
          </cell>
        </row>
        <row r="1841">
          <cell r="A1841" t="str">
            <v>UG20-3ULD19Y-512AQ</v>
          </cell>
          <cell r="B1841" t="str">
            <v>CHASSIS UPG TO ULT 60, 450MHZ</v>
          </cell>
          <cell r="C1841">
            <v>13223</v>
          </cell>
          <cell r="D1841" t="str">
            <v>H</v>
          </cell>
        </row>
        <row r="1842">
          <cell r="A1842" t="str">
            <v>UG20-3ULD19Z-512AQ</v>
          </cell>
          <cell r="B1842" t="str">
            <v>CHASSIS UPG TO ULT 60, 450MHZ</v>
          </cell>
          <cell r="C1842">
            <v>13898</v>
          </cell>
          <cell r="D1842" t="str">
            <v>H</v>
          </cell>
        </row>
        <row r="1843">
          <cell r="A1843" t="str">
            <v>UG20-3ULD29V-512AQ</v>
          </cell>
          <cell r="B1843" t="str">
            <v>CHASSIS UPG TO ULT 60, 2x450MHZ</v>
          </cell>
          <cell r="C1843">
            <v>21053</v>
          </cell>
          <cell r="D1843" t="str">
            <v>H</v>
          </cell>
        </row>
        <row r="1844">
          <cell r="A1844" t="str">
            <v>UG20-3ULD29Y-512AQ</v>
          </cell>
          <cell r="B1844" t="str">
            <v>CHASSIS UPG TO ULT 60, 450MHZ</v>
          </cell>
          <cell r="C1844">
            <v>18623</v>
          </cell>
          <cell r="D1844" t="str">
            <v>H</v>
          </cell>
        </row>
        <row r="1845">
          <cell r="A1845" t="str">
            <v>UG20-3ULD29Z-512AQ</v>
          </cell>
          <cell r="B1845" t="str">
            <v>CHASSIS UPG TO ULT 60, 2x450MHZ</v>
          </cell>
          <cell r="C1845">
            <v>19298</v>
          </cell>
          <cell r="D1845" t="str">
            <v>H</v>
          </cell>
        </row>
        <row r="1846">
          <cell r="A1846" t="str">
            <v>UG20-7ULD19T1024AQ</v>
          </cell>
          <cell r="B1846" t="str">
            <v>Upg to U80/450, PGX32, 1024MB</v>
          </cell>
          <cell r="C1846">
            <v>19568</v>
          </cell>
          <cell r="D1846" t="str">
            <v>H</v>
          </cell>
        </row>
        <row r="1847">
          <cell r="A1847" t="str">
            <v>UG20-7ULD19V1024AQ</v>
          </cell>
          <cell r="B1847" t="str">
            <v>Upg to U80/450, Exp3D, 1024MB</v>
          </cell>
          <cell r="C1847">
            <v>23348</v>
          </cell>
          <cell r="D1847" t="str">
            <v>H</v>
          </cell>
        </row>
        <row r="1848">
          <cell r="A1848" t="str">
            <v>UG20-7ULD19Z1024AQ</v>
          </cell>
          <cell r="B1848" t="str">
            <v>Upg to U80/450, AFBm6, 1024MB</v>
          </cell>
          <cell r="C1848">
            <v>21593</v>
          </cell>
          <cell r="D1848" t="str">
            <v>H</v>
          </cell>
        </row>
        <row r="1849">
          <cell r="A1849" t="str">
            <v>UG20-7ULD29T1024AQ</v>
          </cell>
          <cell r="B1849" t="str">
            <v>Upg to U80/2x450, PGX32, 1024MB</v>
          </cell>
          <cell r="C1849">
            <v>24968</v>
          </cell>
          <cell r="D1849" t="str">
            <v>H</v>
          </cell>
        </row>
        <row r="1850">
          <cell r="A1850" t="str">
            <v>UG20-7ULD29V1024AQ</v>
          </cell>
          <cell r="B1850" t="str">
            <v>Upg to U80/2x450, Exp3D, 1024MB</v>
          </cell>
          <cell r="C1850">
            <v>28748</v>
          </cell>
          <cell r="D1850" t="str">
            <v>H</v>
          </cell>
        </row>
        <row r="1851">
          <cell r="A1851" t="str">
            <v>UG20-7ULD29Z1024AQ</v>
          </cell>
          <cell r="B1851" t="str">
            <v>Upg to U80/2x450, AFBm6, 1024MB</v>
          </cell>
          <cell r="C1851">
            <v>26993</v>
          </cell>
          <cell r="D1851" t="str">
            <v>H</v>
          </cell>
        </row>
        <row r="1852">
          <cell r="A1852" t="str">
            <v>UG20-A33-AA</v>
          </cell>
          <cell r="B1852" t="str">
            <v>UG SS20 to E420R Server Base</v>
          </cell>
          <cell r="C1852">
            <v>9009</v>
          </cell>
          <cell r="D1852" t="str">
            <v>H</v>
          </cell>
        </row>
        <row r="1853">
          <cell r="A1853" t="str">
            <v>UG20-A34-AA</v>
          </cell>
          <cell r="B1853" t="str">
            <v>UG SS20 to E220R server base</v>
          </cell>
          <cell r="C1853">
            <v>3731</v>
          </cell>
          <cell r="D1853" t="str">
            <v>H</v>
          </cell>
        </row>
        <row r="1854">
          <cell r="A1854" t="str">
            <v>UG20-N14-AA</v>
          </cell>
          <cell r="B1854" t="str">
            <v>UG SS20 - Netra t1405 AC Base</v>
          </cell>
          <cell r="C1854">
            <v>12733</v>
          </cell>
          <cell r="D1854" t="str">
            <v>A</v>
          </cell>
        </row>
        <row r="1855">
          <cell r="A1855" t="str">
            <v>UG20-N15-AA</v>
          </cell>
          <cell r="B1855" t="str">
            <v>UG SS20 - Netra t1400 DC Base</v>
          </cell>
          <cell r="C1855">
            <v>12733</v>
          </cell>
          <cell r="D1855" t="str">
            <v>A</v>
          </cell>
        </row>
        <row r="1856">
          <cell r="A1856" t="str">
            <v>UG23-7ULD19N1024AV</v>
          </cell>
          <cell r="B1856" t="str">
            <v>UPG to U80/450, 1GB Memory</v>
          </cell>
          <cell r="C1856">
            <v>17132</v>
          </cell>
          <cell r="D1856" t="str">
            <v>H</v>
          </cell>
        </row>
        <row r="1857">
          <cell r="A1857" t="str">
            <v>UG23-7ULD19T-000AQ</v>
          </cell>
          <cell r="B1857" t="str">
            <v>UPG to U80/450, PGX32, No Mem</v>
          </cell>
          <cell r="C1857">
            <v>9443</v>
          </cell>
          <cell r="D1857" t="str">
            <v>H</v>
          </cell>
        </row>
        <row r="1858">
          <cell r="A1858" t="str">
            <v>UG23-7ULD19T-256AQ</v>
          </cell>
          <cell r="B1858" t="str">
            <v>UPG to U80/450, PGX32, 256MB</v>
          </cell>
          <cell r="C1858">
            <v>16382</v>
          </cell>
          <cell r="D1858" t="str">
            <v>H</v>
          </cell>
        </row>
        <row r="1859">
          <cell r="A1859" t="str">
            <v>UG23-7ULD19T1024AQ</v>
          </cell>
          <cell r="B1859" t="str">
            <v>UPG to U80/450, PGX32, 1GB Mem</v>
          </cell>
          <cell r="C1859">
            <v>17543</v>
          </cell>
          <cell r="D1859" t="str">
            <v>H</v>
          </cell>
        </row>
        <row r="1860">
          <cell r="A1860" t="str">
            <v>UG23-7ULD19V1024AQ</v>
          </cell>
          <cell r="B1860" t="str">
            <v>UPG to U80/450, Exp3D, 1GB Mem</v>
          </cell>
          <cell r="C1860">
            <v>21323</v>
          </cell>
          <cell r="D1860" t="str">
            <v>H</v>
          </cell>
        </row>
        <row r="1861">
          <cell r="A1861" t="str">
            <v>UG23-7ULD19Z1024AQ</v>
          </cell>
          <cell r="B1861" t="str">
            <v>UPG to U80/450, AFBm6, 1GB Mem</v>
          </cell>
          <cell r="C1861">
            <v>19568</v>
          </cell>
          <cell r="D1861" t="str">
            <v>H</v>
          </cell>
        </row>
        <row r="1862">
          <cell r="A1862" t="str">
            <v>UG23-7ULD29N1024AV</v>
          </cell>
          <cell r="B1862" t="str">
            <v>UPG to U80/2450, 1GB Memory</v>
          </cell>
          <cell r="C1862">
            <v>22532</v>
          </cell>
          <cell r="D1862" t="str">
            <v>H</v>
          </cell>
        </row>
        <row r="1863">
          <cell r="A1863" t="str">
            <v>UG23-7ULD29T1024AQ</v>
          </cell>
          <cell r="B1863" t="str">
            <v>UPG to U80/2x450, PGX32,1GB Mem</v>
          </cell>
          <cell r="C1863">
            <v>22943</v>
          </cell>
          <cell r="D1863" t="str">
            <v>H</v>
          </cell>
        </row>
        <row r="1864">
          <cell r="A1864" t="str">
            <v>UG23-7ULD29V1024AQ</v>
          </cell>
          <cell r="B1864" t="str">
            <v xml:space="preserve">UPG to U80/2x450, Exp3D,1GB </v>
          </cell>
          <cell r="C1864">
            <v>26723</v>
          </cell>
          <cell r="D1864" t="str">
            <v>H</v>
          </cell>
        </row>
        <row r="1865">
          <cell r="A1865" t="str">
            <v>UG23-7ULD29Z1024AQ</v>
          </cell>
          <cell r="B1865" t="str">
            <v>UPG to U80/2x450, AFBm6,1GB Mem</v>
          </cell>
          <cell r="C1865">
            <v>24968</v>
          </cell>
          <cell r="D1865" t="str">
            <v>H</v>
          </cell>
        </row>
        <row r="1866">
          <cell r="A1866" t="str">
            <v>UG25-A33-000-NK</v>
          </cell>
          <cell r="B1866" t="str">
            <v>UG Ent450 - E420R no mem/drive</v>
          </cell>
          <cell r="C1866">
            <v>3969</v>
          </cell>
          <cell r="D1866" t="str">
            <v>H</v>
          </cell>
        </row>
        <row r="1867">
          <cell r="A1867" t="str">
            <v>UG25-N14-AA</v>
          </cell>
          <cell r="B1867" t="str">
            <v>UG E450 - Netra t1405 AC Base</v>
          </cell>
          <cell r="C1867">
            <v>7693</v>
          </cell>
          <cell r="D1867" t="str">
            <v>A</v>
          </cell>
        </row>
        <row r="1868">
          <cell r="A1868" t="str">
            <v>UG25-N15-AA</v>
          </cell>
          <cell r="B1868" t="str">
            <v>UG E450 - Netra t1400 DC Base</v>
          </cell>
          <cell r="C1868">
            <v>7693</v>
          </cell>
          <cell r="D1868" t="str">
            <v>A</v>
          </cell>
        </row>
        <row r="1869">
          <cell r="A1869" t="str">
            <v>UG26-A33-000-NK</v>
          </cell>
          <cell r="B1869" t="str">
            <v>UG Ent250 - E420R no mem/drive</v>
          </cell>
          <cell r="C1869">
            <v>5369</v>
          </cell>
          <cell r="D1869" t="str">
            <v>H</v>
          </cell>
        </row>
        <row r="1870">
          <cell r="A1870" t="str">
            <v>UG26-N03-AA</v>
          </cell>
          <cell r="B1870" t="str">
            <v>UP Ent 250 to Netra1125 base</v>
          </cell>
          <cell r="C1870">
            <v>4893</v>
          </cell>
          <cell r="D1870" t="str">
            <v>A</v>
          </cell>
        </row>
        <row r="1871">
          <cell r="A1871" t="str">
            <v>UG26-N04-AA</v>
          </cell>
          <cell r="B1871" t="str">
            <v>UP Ent 250 to Netra1120 base</v>
          </cell>
          <cell r="C1871">
            <v>4893</v>
          </cell>
          <cell r="D1871" t="str">
            <v>A</v>
          </cell>
        </row>
        <row r="1872">
          <cell r="A1872" t="str">
            <v>UG26-N14-AA</v>
          </cell>
          <cell r="B1872" t="str">
            <v>UG E250 - Netra t1405 AC Base</v>
          </cell>
          <cell r="C1872">
            <v>9093</v>
          </cell>
          <cell r="D1872" t="str">
            <v>A</v>
          </cell>
        </row>
        <row r="1873">
          <cell r="A1873" t="str">
            <v>UG26-N15-AA</v>
          </cell>
          <cell r="B1873" t="str">
            <v>UG E250 - Netra t1400 DC Base</v>
          </cell>
          <cell r="C1873">
            <v>9093</v>
          </cell>
          <cell r="D1873" t="str">
            <v>A</v>
          </cell>
        </row>
        <row r="1874">
          <cell r="A1874" t="str">
            <v>UGES-3UGD19L-512AQ</v>
          </cell>
          <cell r="B1874" t="str">
            <v>UG TO U60 360 512MB/18GB</v>
          </cell>
          <cell r="C1874">
            <v>8093</v>
          </cell>
          <cell r="D1874" t="str">
            <v>H</v>
          </cell>
        </row>
        <row r="1875">
          <cell r="A1875" t="str">
            <v>UGES-3ULD19L-512AQ</v>
          </cell>
          <cell r="B1875" t="str">
            <v>CHASSIS UPG TO ULT 60, 450MHz</v>
          </cell>
          <cell r="C1875">
            <v>12143</v>
          </cell>
          <cell r="D1875" t="str">
            <v>H</v>
          </cell>
        </row>
        <row r="1876">
          <cell r="A1876" t="str">
            <v>UGES-3ULD19V-512AQ</v>
          </cell>
          <cell r="B1876" t="str">
            <v>CHASSIS UPG TO U60, 450MHz</v>
          </cell>
          <cell r="C1876">
            <v>15923</v>
          </cell>
          <cell r="D1876" t="str">
            <v>H</v>
          </cell>
        </row>
        <row r="1877">
          <cell r="A1877" t="str">
            <v>UGES-3ULD19Y-512AQ</v>
          </cell>
          <cell r="B1877" t="str">
            <v>CHASSIS UPG TO U60, 450MHz</v>
          </cell>
          <cell r="C1877">
            <v>13493</v>
          </cell>
          <cell r="D1877" t="str">
            <v>H</v>
          </cell>
        </row>
        <row r="1878">
          <cell r="A1878" t="str">
            <v>UGES-3ULD19Z-512AQ</v>
          </cell>
          <cell r="B1878" t="str">
            <v>CHASSIS UPG TO U60, 450MHz</v>
          </cell>
          <cell r="C1878">
            <v>14168</v>
          </cell>
          <cell r="D1878" t="str">
            <v>H</v>
          </cell>
        </row>
        <row r="1879">
          <cell r="A1879" t="str">
            <v>UGES-3ULD29V-512AQ</v>
          </cell>
          <cell r="B1879" t="str">
            <v>CHASSIS UPG TO U60, 2x450MHz</v>
          </cell>
          <cell r="C1879">
            <v>21323</v>
          </cell>
          <cell r="D1879" t="str">
            <v>H</v>
          </cell>
        </row>
        <row r="1880">
          <cell r="A1880" t="str">
            <v>UGES-3ULD29Y-512AQ</v>
          </cell>
          <cell r="B1880" t="str">
            <v>CHASSIS UPG TO U60, 450MHz</v>
          </cell>
          <cell r="C1880">
            <v>18893</v>
          </cell>
          <cell r="D1880" t="str">
            <v>H</v>
          </cell>
        </row>
        <row r="1881">
          <cell r="A1881" t="str">
            <v>UGES-3ULD29Z-512AQ</v>
          </cell>
          <cell r="B1881" t="str">
            <v>CHASSIS UPG TO U60, 2x450MHz</v>
          </cell>
          <cell r="C1881">
            <v>19568</v>
          </cell>
          <cell r="D1881" t="str">
            <v>H</v>
          </cell>
        </row>
        <row r="1882">
          <cell r="A1882" t="str">
            <v>UGES-7ULD19T1024AQ</v>
          </cell>
          <cell r="B1882" t="str">
            <v>Upg to U80/450, PGX32, 1024MB</v>
          </cell>
          <cell r="C1882">
            <v>20243</v>
          </cell>
          <cell r="D1882" t="str">
            <v>H</v>
          </cell>
        </row>
        <row r="1883">
          <cell r="A1883" t="str">
            <v>UGES-7ULD19V1024AQ</v>
          </cell>
          <cell r="B1883" t="str">
            <v>Upg to U80/450, Exp3D, 1GB</v>
          </cell>
          <cell r="C1883">
            <v>24023</v>
          </cell>
          <cell r="D1883" t="str">
            <v>H</v>
          </cell>
        </row>
        <row r="1884">
          <cell r="A1884" t="str">
            <v>UGES-7ULD19Z1024AQ</v>
          </cell>
          <cell r="B1884" t="str">
            <v>Upg to U80/450, AFBm6, 1GB</v>
          </cell>
          <cell r="C1884">
            <v>22268</v>
          </cell>
          <cell r="D1884" t="str">
            <v>H</v>
          </cell>
        </row>
        <row r="1885">
          <cell r="A1885" t="str">
            <v>UGES-7ULD29T1024AQ</v>
          </cell>
          <cell r="B1885" t="str">
            <v>Upg to U80/2x450, PGX32, 1024MB</v>
          </cell>
          <cell r="C1885">
            <v>25643</v>
          </cell>
          <cell r="D1885" t="str">
            <v>H</v>
          </cell>
        </row>
        <row r="1886">
          <cell r="A1886" t="str">
            <v>UGES-7ULD29V1024AQ</v>
          </cell>
          <cell r="B1886" t="str">
            <v>Upg to U80/2x450, Exp3D, 1GB</v>
          </cell>
          <cell r="C1886">
            <v>29423</v>
          </cell>
          <cell r="D1886" t="str">
            <v>H</v>
          </cell>
        </row>
        <row r="1887">
          <cell r="A1887" t="str">
            <v>UGES-7ULD29Z1024AQ</v>
          </cell>
          <cell r="B1887" t="str">
            <v>Upg to U80/2x450, AFBm6, 1024MB</v>
          </cell>
          <cell r="C1887">
            <v>27668</v>
          </cell>
          <cell r="D1887" t="str">
            <v>H</v>
          </cell>
        </row>
        <row r="1888">
          <cell r="A1888" t="str">
            <v>UGFA-147A-36GR4</v>
          </cell>
          <cell r="B1888" t="str">
            <v>UPGRADE, 36GB D1000 (FACTORY)</v>
          </cell>
          <cell r="C1888">
            <v>9225</v>
          </cell>
          <cell r="D1888" t="str">
            <v>H</v>
          </cell>
        </row>
        <row r="1889">
          <cell r="A1889" t="str">
            <v>UGFA-147A-36GR5</v>
          </cell>
          <cell r="B1889" t="str">
            <v>UPGRADE, 36GB D1000 (FACTORY)</v>
          </cell>
          <cell r="C1889">
            <v>9225</v>
          </cell>
          <cell r="D1889" t="str">
            <v>H</v>
          </cell>
        </row>
        <row r="1890">
          <cell r="A1890" t="str">
            <v>UGFA-162A-145GR5</v>
          </cell>
          <cell r="B1890" t="str">
            <v>UPG A1000 145GB (FACTORY)</v>
          </cell>
          <cell r="C1890">
            <v>17963</v>
          </cell>
          <cell r="D1890" t="str">
            <v>H</v>
          </cell>
        </row>
        <row r="1891">
          <cell r="A1891" t="str">
            <v>UGFA-164A-145GR5</v>
          </cell>
          <cell r="B1891" t="str">
            <v>UPG D1000 145GB (FACTORY)</v>
          </cell>
          <cell r="C1891">
            <v>14925</v>
          </cell>
          <cell r="D1891" t="str">
            <v>H</v>
          </cell>
        </row>
        <row r="1892">
          <cell r="A1892" t="str">
            <v>UGFA-366A-72GR5</v>
          </cell>
          <cell r="B1892" t="str">
            <v>UPG A3500 LITE 72GB (FACTORY)</v>
          </cell>
          <cell r="C1892">
            <v>60000</v>
          </cell>
          <cell r="D1892" t="str">
            <v>A</v>
          </cell>
        </row>
        <row r="1893">
          <cell r="A1893" t="str">
            <v>UGFA-522A-200GR4</v>
          </cell>
          <cell r="B1893" t="str">
            <v>UG, 200GB StorEdge A5200 (FAC)</v>
          </cell>
          <cell r="C1893">
            <v>84750</v>
          </cell>
          <cell r="D1893" t="str">
            <v>A</v>
          </cell>
        </row>
        <row r="1894">
          <cell r="A1894" t="str">
            <v>UGFA-542A-400GR4</v>
          </cell>
          <cell r="B1894" t="str">
            <v>UPG 400GB StorEdge A5200 (FAC)</v>
          </cell>
          <cell r="C1894">
            <v>108750</v>
          </cell>
          <cell r="D1894" t="str">
            <v>A</v>
          </cell>
        </row>
        <row r="1895">
          <cell r="A1895" t="str">
            <v>UGFA-552A-509GR4</v>
          </cell>
          <cell r="B1895" t="str">
            <v>UPGRADE to 509GB A5100 (FAC)</v>
          </cell>
          <cell r="C1895">
            <v>69000</v>
          </cell>
          <cell r="D1895" t="str">
            <v>A</v>
          </cell>
        </row>
        <row r="1896">
          <cell r="A1896" t="str">
            <v>UGFA-A3500-1092G</v>
          </cell>
          <cell r="B1896" t="str">
            <v>Upgrade to 1092GB A3500 (FAC)</v>
          </cell>
          <cell r="C1896">
            <v>248250</v>
          </cell>
          <cell r="D1896" t="str">
            <v>A</v>
          </cell>
        </row>
        <row r="1897">
          <cell r="A1897" t="str">
            <v>UGFA-A3500-182G</v>
          </cell>
          <cell r="B1897" t="str">
            <v>UPG 182-GB A3500 (FACTORY)</v>
          </cell>
          <cell r="C1897">
            <v>87750</v>
          </cell>
          <cell r="D1897" t="str">
            <v>A</v>
          </cell>
        </row>
        <row r="1898">
          <cell r="A1898" t="str">
            <v>UGFA-A3500-273G</v>
          </cell>
          <cell r="B1898" t="str">
            <v>UPG 273-GB A3500  (FACTORY)</v>
          </cell>
          <cell r="C1898">
            <v>191400</v>
          </cell>
          <cell r="D1898" t="str">
            <v>A</v>
          </cell>
        </row>
        <row r="1899">
          <cell r="A1899" t="str">
            <v>UGFA-A3500-364G</v>
          </cell>
          <cell r="B1899" t="str">
            <v>Upgrade to 364-GB A3500 (FAC)</v>
          </cell>
          <cell r="C1899">
            <v>89250</v>
          </cell>
          <cell r="D1899" t="str">
            <v>A</v>
          </cell>
        </row>
        <row r="1900">
          <cell r="A1900" t="str">
            <v>UGFA-A3500-728G</v>
          </cell>
          <cell r="B1900" t="str">
            <v>Upgrade to 728GB A3500 (FAC)</v>
          </cell>
          <cell r="C1900">
            <v>137250</v>
          </cell>
          <cell r="D1900" t="str">
            <v>A</v>
          </cell>
        </row>
        <row r="1901">
          <cell r="A1901" t="str">
            <v>UGFA-A3500-91G</v>
          </cell>
          <cell r="B1901" t="str">
            <v>UPGRADE 91-GB A3500 (1x5x9-GB)</v>
          </cell>
          <cell r="C1901">
            <v>61050</v>
          </cell>
          <cell r="D1901" t="str">
            <v>A</v>
          </cell>
        </row>
        <row r="1902">
          <cell r="A1902" t="str">
            <v>UGFA-A3500-CTRL</v>
          </cell>
          <cell r="B1902" t="str">
            <v>UPG A3500 CONTROLLER (FACTORY)</v>
          </cell>
          <cell r="C1902">
            <v>23850</v>
          </cell>
          <cell r="D1902" t="str">
            <v>A</v>
          </cell>
        </row>
        <row r="1903">
          <cell r="A1903" t="str">
            <v>UGFA-A3500-FCAL</v>
          </cell>
          <cell r="B1903" t="str">
            <v>UPGRADE A3500FC CTRL (FACTORY)</v>
          </cell>
          <cell r="C1903">
            <v>37350</v>
          </cell>
          <cell r="D1903" t="str">
            <v>A</v>
          </cell>
        </row>
        <row r="1904">
          <cell r="A1904" t="str">
            <v>UGFA-A5200-200G</v>
          </cell>
          <cell r="B1904" t="str">
            <v>Upg, 200G A5200 Direct Connect</v>
          </cell>
          <cell r="C1904">
            <v>121575</v>
          </cell>
          <cell r="D1904" t="str">
            <v>A</v>
          </cell>
        </row>
        <row r="1905">
          <cell r="A1905" t="str">
            <v>UGFA-A5200-DSK-18G</v>
          </cell>
          <cell r="B1905" t="str">
            <v>UPG FC-AL 18.2GB DISK (FAC)</v>
          </cell>
          <cell r="C1905">
            <v>3000</v>
          </cell>
          <cell r="D1905" t="str">
            <v>A</v>
          </cell>
        </row>
        <row r="1906">
          <cell r="A1906" t="str">
            <v>UGFA-AX000-DSK-18G</v>
          </cell>
          <cell r="B1906" t="str">
            <v>UPGRADE 18GB 10KRPM (FACTORY)</v>
          </cell>
          <cell r="C1906">
            <v>1500</v>
          </cell>
          <cell r="D1906" t="str">
            <v>H</v>
          </cell>
        </row>
        <row r="1907">
          <cell r="A1907" t="str">
            <v>UGFA-AX000-DSK-36G</v>
          </cell>
          <cell r="B1907" t="str">
            <v>UPGRADE 36GB 10KRPM (FACTORY)</v>
          </cell>
          <cell r="C1907">
            <v>2625</v>
          </cell>
          <cell r="D1907" t="str">
            <v>H</v>
          </cell>
        </row>
        <row r="1908">
          <cell r="A1908" t="str">
            <v>UGFA-CAB-543A-400G</v>
          </cell>
          <cell r="B1908" t="str">
            <v>UPG 400GB StorEdge A5200 72"</v>
          </cell>
          <cell r="C1908">
            <v>118575</v>
          </cell>
          <cell r="D1908" t="str">
            <v>A</v>
          </cell>
        </row>
        <row r="1909">
          <cell r="A1909" t="str">
            <v>UGFA-CAB-553A-509G</v>
          </cell>
          <cell r="B1909" t="str">
            <v>UPGRADE TO 509GB A5100 (FAC)</v>
          </cell>
          <cell r="C1909">
            <v>82500</v>
          </cell>
          <cell r="D1909" t="str">
            <v>A</v>
          </cell>
        </row>
        <row r="1910">
          <cell r="A1910" t="str">
            <v>UGFA-M11XX-M1194</v>
          </cell>
          <cell r="B1910" t="str">
            <v>UG 300 to 400MHz CPU E250 FACT</v>
          </cell>
          <cell r="C1910">
            <v>5940</v>
          </cell>
          <cell r="D1910" t="str">
            <v>H</v>
          </cell>
        </row>
        <row r="1911">
          <cell r="A1911" t="str">
            <v>UGFA-M22XX-M2244</v>
          </cell>
          <cell r="B1911" t="str">
            <v>UG To E450 400Mhz CPU FACTY IN</v>
          </cell>
          <cell r="C1911">
            <v>5940</v>
          </cell>
          <cell r="D1911" t="str">
            <v>H</v>
          </cell>
        </row>
        <row r="1912">
          <cell r="A1912" t="str">
            <v>UGFA-M2510-M2560</v>
          </cell>
          <cell r="B1912" t="str">
            <v>UG FACTORY INSTALL 336MHZ/4MB</v>
          </cell>
          <cell r="C1912">
            <v>14250</v>
          </cell>
          <cell r="D1912" t="str">
            <v>A</v>
          </cell>
        </row>
        <row r="1913">
          <cell r="A1913" t="str">
            <v>UGFA-M2510-M2580</v>
          </cell>
          <cell r="B1913" t="str">
            <v>UG 167Mhz to 400MHz/8MB-Factry</v>
          </cell>
          <cell r="C1913">
            <v>18000</v>
          </cell>
          <cell r="D1913" t="str">
            <v>A</v>
          </cell>
        </row>
        <row r="1914">
          <cell r="A1914" t="str">
            <v>UGFA-M2530-M2560</v>
          </cell>
          <cell r="B1914" t="str">
            <v>UG FACTORY INSTALL 336MHZ/4MB</v>
          </cell>
          <cell r="C1914">
            <v>11250</v>
          </cell>
          <cell r="D1914" t="str">
            <v>A</v>
          </cell>
        </row>
        <row r="1915">
          <cell r="A1915" t="str">
            <v>UGFA-M2550-M2580</v>
          </cell>
          <cell r="B1915" t="str">
            <v>UG 250Mhz to 400MHz/8MB-FACTY</v>
          </cell>
          <cell r="C1915">
            <v>15750</v>
          </cell>
          <cell r="D1915" t="str">
            <v>A</v>
          </cell>
        </row>
        <row r="1916">
          <cell r="A1916" t="str">
            <v>UGFA-M2560-M2580</v>
          </cell>
          <cell r="B1916" t="str">
            <v>UG 336/400 to 400MHz/8MB-Facty</v>
          </cell>
          <cell r="C1916">
            <v>13500</v>
          </cell>
          <cell r="D1916" t="str">
            <v>A</v>
          </cell>
        </row>
        <row r="1917">
          <cell r="A1917" t="str">
            <v>UGFA-M400-M450</v>
          </cell>
          <cell r="B1917" t="str">
            <v>CPU UPGRADE 400 to 450MHZ Fact</v>
          </cell>
          <cell r="C1917">
            <v>6062</v>
          </cell>
          <cell r="D1917" t="str">
            <v>H</v>
          </cell>
        </row>
        <row r="1918">
          <cell r="A1918" t="str">
            <v>UGFA-MEM128-MEM512</v>
          </cell>
          <cell r="B1918" t="str">
            <v>UG TO 512MB (4X128MB) MEM FACT</v>
          </cell>
          <cell r="C1918">
            <v>5405</v>
          </cell>
          <cell r="D1918" t="str">
            <v>A</v>
          </cell>
        </row>
        <row r="1919">
          <cell r="A1919" t="str">
            <v>UGFA-MEM1GB-MEM2GB</v>
          </cell>
          <cell r="B1919" t="str">
            <v>7023A TO 7026A MEM UPGRADE-2GB</v>
          </cell>
          <cell r="C1919">
            <v>25800</v>
          </cell>
          <cell r="D1919" t="str">
            <v>A</v>
          </cell>
        </row>
        <row r="1920">
          <cell r="A1920" t="str">
            <v>UGFA-MEM256-MEM1GB</v>
          </cell>
          <cell r="B1920" t="str">
            <v>7022A TO 7023A MEM UPGRADE-1GB</v>
          </cell>
          <cell r="C1920">
            <v>17990</v>
          </cell>
          <cell r="D1920" t="str">
            <v>A</v>
          </cell>
        </row>
        <row r="1921">
          <cell r="A1921" t="str">
            <v>UGFA-MEM256-MEM2GB</v>
          </cell>
          <cell r="B1921" t="str">
            <v>7022A TO 7026A MEM UPGRADE-2GB</v>
          </cell>
          <cell r="C1921">
            <v>36600</v>
          </cell>
          <cell r="D1921" t="str">
            <v>A</v>
          </cell>
        </row>
        <row r="1922">
          <cell r="A1922" t="str">
            <v>UGFA-MXXX-M1197</v>
          </cell>
          <cell r="B1922" t="str">
            <v>Upgrade CPU - Netra 440MHz CPU</v>
          </cell>
          <cell r="C1922">
            <v>5320</v>
          </cell>
          <cell r="D1922" t="str">
            <v>H</v>
          </cell>
        </row>
        <row r="1923">
          <cell r="A1923" t="str">
            <v>UGFA-MXXX-M450</v>
          </cell>
          <cell r="B1923" t="str">
            <v>CPU Upgrade TO 450MHz Factory</v>
          </cell>
          <cell r="C1923">
            <v>6440</v>
          </cell>
          <cell r="D1923" t="str">
            <v>H</v>
          </cell>
        </row>
        <row r="1924">
          <cell r="A1924" t="str">
            <v>UGFA-MXXXX-M1194</v>
          </cell>
          <cell r="B1924" t="str">
            <v>UG 167/200/250 CPU to 400/2MHz</v>
          </cell>
          <cell r="C1924">
            <v>6757</v>
          </cell>
          <cell r="D1924" t="str">
            <v>H</v>
          </cell>
        </row>
        <row r="1925">
          <cell r="A1925" t="str">
            <v>UGFA-MXXXX-M2244</v>
          </cell>
          <cell r="B1925" t="str">
            <v>UG 167/200/250MHz to 400/4 FAC</v>
          </cell>
          <cell r="C1925">
            <v>6757</v>
          </cell>
          <cell r="D1925" t="str">
            <v>H</v>
          </cell>
        </row>
        <row r="1926">
          <cell r="A1926" t="str">
            <v>UGFA-RM-327GR4</v>
          </cell>
          <cell r="B1926" t="str">
            <v>UPGRADE TO T3ES 327GB RR (FAC)</v>
          </cell>
          <cell r="C1926">
            <v>159000</v>
          </cell>
          <cell r="D1926" t="str">
            <v>A</v>
          </cell>
        </row>
        <row r="1927">
          <cell r="A1927" t="str">
            <v>UGFA-RM-655GR4</v>
          </cell>
          <cell r="B1927" t="str">
            <v>UPGRADE TO T3ES 655GB RR (FAC)</v>
          </cell>
          <cell r="C1927">
            <v>197000</v>
          </cell>
          <cell r="D1927" t="str">
            <v>A</v>
          </cell>
        </row>
        <row r="1928">
          <cell r="A1928" t="str">
            <v>UGFA-RM541A-400GR5</v>
          </cell>
          <cell r="B1928" t="str">
            <v>UPG 400GB StorEdge A5200 (FAC)</v>
          </cell>
          <cell r="C1928">
            <v>108750</v>
          </cell>
          <cell r="D1928" t="str">
            <v>A</v>
          </cell>
        </row>
        <row r="1929">
          <cell r="A1929" t="str">
            <v>UGFA-RM551A-509GR5</v>
          </cell>
          <cell r="B1929" t="str">
            <v>UPGRADE to 509GB A5100 (FAC)</v>
          </cell>
          <cell r="C1929">
            <v>69000</v>
          </cell>
          <cell r="D1929" t="str">
            <v>A</v>
          </cell>
        </row>
        <row r="1930">
          <cell r="A1930" t="str">
            <v>UGFA-SB261X-2612</v>
          </cell>
          <cell r="B1930" t="str">
            <v>UG 261X TO 2612 I/O BD W/FC-AL</v>
          </cell>
          <cell r="C1930">
            <v>4900</v>
          </cell>
          <cell r="D1930" t="str">
            <v>A</v>
          </cell>
        </row>
        <row r="1931">
          <cell r="A1931" t="str">
            <v>UGFA-SB262X-2622</v>
          </cell>
          <cell r="B1931" t="str">
            <v>UG 262X TO 2622 G I/O BD:FC-AL</v>
          </cell>
          <cell r="C1931">
            <v>5600</v>
          </cell>
          <cell r="D1931" t="str">
            <v>A</v>
          </cell>
        </row>
        <row r="1932">
          <cell r="A1932" t="str">
            <v>UGFA-SB263X-2632</v>
          </cell>
          <cell r="B1932" t="str">
            <v>UG 263X TO 2632 PCI I/O BD</v>
          </cell>
          <cell r="C1932">
            <v>7000</v>
          </cell>
          <cell r="D1932" t="str">
            <v>A</v>
          </cell>
        </row>
        <row r="1933">
          <cell r="A1933" t="str">
            <v>UGFA-T3ESRR-327GR4</v>
          </cell>
          <cell r="B1933" t="str">
            <v>UPGRADE TO T3ES 327GB RR (FAC)</v>
          </cell>
          <cell r="C1933">
            <v>159000</v>
          </cell>
          <cell r="D1933" t="str">
            <v>A</v>
          </cell>
        </row>
        <row r="1934">
          <cell r="A1934" t="str">
            <v>UGFA-T3ESRR-655GR4</v>
          </cell>
          <cell r="B1934" t="str">
            <v>UPGRADE TO T3ES 655GB RR (FAC)</v>
          </cell>
          <cell r="C1934">
            <v>197000</v>
          </cell>
          <cell r="D1934" t="str">
            <v>A</v>
          </cell>
        </row>
        <row r="1935">
          <cell r="A1935" t="str">
            <v>UGMB-A25AA-A25BA</v>
          </cell>
          <cell r="B1935" t="str">
            <v>UG E450 250/300 Board to 400MHz</v>
          </cell>
          <cell r="C1935">
            <v>4590</v>
          </cell>
          <cell r="D1935" t="str">
            <v>H</v>
          </cell>
        </row>
        <row r="1936">
          <cell r="A1936" t="str">
            <v>UGMB-A25XA-A25CA</v>
          </cell>
          <cell r="B1936" t="str">
            <v>UG E450 BOARD TO 480MHz BOARD</v>
          </cell>
          <cell r="C1936">
            <v>4590</v>
          </cell>
          <cell r="D1936" t="str">
            <v>H</v>
          </cell>
        </row>
        <row r="1937">
          <cell r="A1937" t="str">
            <v>UGN6XXN-I-3.1-1145</v>
          </cell>
          <cell r="B1937" t="str">
            <v>UPG. TO SUN NETRA ULTRA1,143MH</v>
          </cell>
          <cell r="C1937">
            <v>15253</v>
          </cell>
          <cell r="D1937" t="str">
            <v>A</v>
          </cell>
        </row>
        <row r="1938">
          <cell r="A1938" t="str">
            <v>UGN6XXN-I-3.1-1170</v>
          </cell>
          <cell r="B1938" t="str">
            <v>UPG. TO SUN NETRA ULTRA1,167MH</v>
          </cell>
          <cell r="C1938">
            <v>25053</v>
          </cell>
          <cell r="D1938" t="str">
            <v>A</v>
          </cell>
        </row>
        <row r="1939">
          <cell r="A1939" t="str">
            <v>USS2-3ULD19L-256AQ</v>
          </cell>
          <cell r="B1939" t="str">
            <v>CHASSIS UPG TO ULT 60, 450MHz</v>
          </cell>
          <cell r="C1939">
            <v>13493</v>
          </cell>
          <cell r="D1939" t="str">
            <v>H</v>
          </cell>
        </row>
        <row r="1940">
          <cell r="A1940" t="str">
            <v>UGS2000-E6501</v>
          </cell>
          <cell r="B1940" t="str">
            <v>UG TO E6500</v>
          </cell>
          <cell r="C1940">
            <v>125600</v>
          </cell>
          <cell r="D1940" t="str">
            <v>A</v>
          </cell>
        </row>
        <row r="1941">
          <cell r="A1941" t="str">
            <v>UGSB1000-X-256M-C</v>
          </cell>
          <cell r="B1941" t="str">
            <v>UG SS1000 TO 2602CPU/MEM+256MB</v>
          </cell>
          <cell r="C1941">
            <v>14250</v>
          </cell>
          <cell r="D1941" t="str">
            <v>A</v>
          </cell>
        </row>
        <row r="1942">
          <cell r="A1942" t="str">
            <v>UGSB2000-X-0M-C</v>
          </cell>
          <cell r="B1942" t="str">
            <v>UG 1000/2000 BD TO2602 CPU/MEM</v>
          </cell>
          <cell r="C1942">
            <v>9000</v>
          </cell>
          <cell r="D1942" t="str">
            <v>A</v>
          </cell>
        </row>
        <row r="1943">
          <cell r="A1943" t="str">
            <v>UGSB2000-X-256M-C</v>
          </cell>
          <cell r="B1943" t="str">
            <v>UG SC2000 TO 2602CPU/MEM+256MB</v>
          </cell>
          <cell r="C1943">
            <v>13500</v>
          </cell>
          <cell r="D1943" t="str">
            <v>A</v>
          </cell>
        </row>
        <row r="1944">
          <cell r="A1944" t="str">
            <v>UGSB260X-2602</v>
          </cell>
          <cell r="B1944" t="str">
            <v>UG 260X TO 2602 CPU/MEM BOARD</v>
          </cell>
          <cell r="C1944">
            <v>6750</v>
          </cell>
          <cell r="D1944" t="str">
            <v>A</v>
          </cell>
        </row>
        <row r="1945">
          <cell r="A1945" t="str">
            <v>UGSB260X-C2602</v>
          </cell>
          <cell r="B1945" t="str">
            <v>UG 260X to CTO 2602 CPU Brd</v>
          </cell>
          <cell r="C1945">
            <v>6750</v>
          </cell>
          <cell r="D1945" t="str">
            <v>A</v>
          </cell>
        </row>
        <row r="1946">
          <cell r="A1946" t="str">
            <v>UGSB261X-2612</v>
          </cell>
          <cell r="B1946" t="str">
            <v>UG 261X TO 2612 I/O BD W/FC-AL</v>
          </cell>
          <cell r="C1946">
            <v>4900</v>
          </cell>
          <cell r="D1946" t="str">
            <v>A</v>
          </cell>
        </row>
        <row r="1947">
          <cell r="A1947" t="str">
            <v>UGSB261X-2632</v>
          </cell>
          <cell r="B1947" t="str">
            <v>UG 261X SBus to 2632 PCI I/O B</v>
          </cell>
          <cell r="C1947">
            <v>7700</v>
          </cell>
          <cell r="D1947" t="str">
            <v>A</v>
          </cell>
        </row>
        <row r="1948">
          <cell r="A1948" t="str">
            <v>UGSB262X-2622</v>
          </cell>
          <cell r="B1948" t="str">
            <v>UG 262X to 2622 G I/O Bd:FC-AL</v>
          </cell>
          <cell r="C1948">
            <v>5600</v>
          </cell>
          <cell r="D1948" t="str">
            <v>A</v>
          </cell>
        </row>
        <row r="1949">
          <cell r="A1949" t="str">
            <v>UGSB263X-2632</v>
          </cell>
          <cell r="B1949" t="str">
            <v>UG 263X TO 2632 PCI I/O BD</v>
          </cell>
          <cell r="C1949">
            <v>7000</v>
          </cell>
          <cell r="D1949" t="str">
            <v>A</v>
          </cell>
        </row>
        <row r="1950">
          <cell r="A1950" t="str">
            <v>UGSS2UHC1Z9PB128CP</v>
          </cell>
          <cell r="B1950" t="str">
            <v>UG WS U5/333,PGX24,128/9GB/CD</v>
          </cell>
          <cell r="C1950">
            <v>4043</v>
          </cell>
          <cell r="D1950" t="str">
            <v>H</v>
          </cell>
        </row>
        <row r="1951">
          <cell r="A1951" t="str">
            <v>US20A25UJD29S002EJ</v>
          </cell>
          <cell r="B1951" t="str">
            <v>UG S20-A25 2x400MH 2GB 2-18GB</v>
          </cell>
          <cell r="C1951">
            <v>41843</v>
          </cell>
          <cell r="D1951" t="str">
            <v>H</v>
          </cell>
        </row>
        <row r="1952">
          <cell r="A1952" t="str">
            <v>US20A26UJC29S001EJ</v>
          </cell>
          <cell r="B1952" t="str">
            <v>UG S20-E250 2x400MH 1GB 2-18GB</v>
          </cell>
          <cell r="C1952">
            <v>20473</v>
          </cell>
          <cell r="D1952" t="str">
            <v>H</v>
          </cell>
        </row>
        <row r="1953">
          <cell r="A1953" t="str">
            <v>US20A26UJC29S002FA</v>
          </cell>
          <cell r="B1953" t="str">
            <v>UG S20-E250 2x400MH/2GB/4-18GB</v>
          </cell>
          <cell r="C1953">
            <v>27938</v>
          </cell>
          <cell r="D1953" t="str">
            <v>H</v>
          </cell>
        </row>
        <row r="1954">
          <cell r="A1954" t="str">
            <v>US20A33ULD29S002EJ</v>
          </cell>
          <cell r="B1954" t="str">
            <v>UG S20-A33 2-450MH/2GB/2-18GB</v>
          </cell>
          <cell r="C1954">
            <v>38468</v>
          </cell>
          <cell r="D1954" t="str">
            <v>H</v>
          </cell>
        </row>
        <row r="1955">
          <cell r="A1955" t="str">
            <v>US20A33ULD49S004EJ</v>
          </cell>
          <cell r="B1955" t="str">
            <v>UG S20-A33 4-450MH/4GB/2-18GB</v>
          </cell>
          <cell r="C1955">
            <v>62768</v>
          </cell>
          <cell r="D1955" t="str">
            <v>H</v>
          </cell>
        </row>
        <row r="1956">
          <cell r="A1956" t="str">
            <v>US20A34ULD19S001EJ</v>
          </cell>
          <cell r="B1956" t="str">
            <v>UG S20-E220R/1-450MH/1GB/2-18GB</v>
          </cell>
          <cell r="C1956">
            <v>17138</v>
          </cell>
          <cell r="D1956" t="str">
            <v>H</v>
          </cell>
        </row>
        <row r="1957">
          <cell r="A1957" t="str">
            <v>US20A34ULD29S002EJ</v>
          </cell>
          <cell r="B1957" t="str">
            <v>UG S20-E220R/2-450MH/2GB/2-18GB</v>
          </cell>
          <cell r="C1957">
            <v>30368</v>
          </cell>
          <cell r="D1957" t="str">
            <v>H</v>
          </cell>
        </row>
        <row r="1958">
          <cell r="A1958" t="str">
            <v>US5-1UGE1Z9PC256CR</v>
          </cell>
          <cell r="B1958" t="str">
            <v>UG WS U5/360,PGX24,256MB/8GB</v>
          </cell>
          <cell r="C1958">
            <v>2761</v>
          </cell>
          <cell r="D1958" t="str">
            <v>H</v>
          </cell>
        </row>
        <row r="1959">
          <cell r="A1959" t="str">
            <v>US5-1UJC1Z9PC128CP</v>
          </cell>
          <cell r="B1959" t="str">
            <v>UG WS U5/400,PGX24,128MB/9GB</v>
          </cell>
          <cell r="C1959">
            <v>3503</v>
          </cell>
          <cell r="D1959" t="str">
            <v>H</v>
          </cell>
        </row>
        <row r="1960">
          <cell r="A1960" t="str">
            <v>US5-1UJC1Z9PC256CP</v>
          </cell>
          <cell r="B1960" t="str">
            <v>UG WS U5/400,PGX24,256MB/9GB</v>
          </cell>
          <cell r="C1960">
            <v>3976</v>
          </cell>
          <cell r="D1960" t="str">
            <v>H</v>
          </cell>
        </row>
        <row r="1961">
          <cell r="A1961" t="str">
            <v>US5-2UKC1Z9LC128CP</v>
          </cell>
          <cell r="B1961" t="str">
            <v>UG WS U10/440,Creator,128MB/9G</v>
          </cell>
          <cell r="C1961">
            <v>5258</v>
          </cell>
          <cell r="D1961" t="str">
            <v>H</v>
          </cell>
        </row>
        <row r="1962">
          <cell r="A1962" t="str">
            <v>US5-2UKC1Z9LC512CP</v>
          </cell>
          <cell r="B1962" t="str">
            <v>UG WS U10/440,Creator,512MB/9G</v>
          </cell>
          <cell r="C1962">
            <v>6608</v>
          </cell>
          <cell r="D1962" t="str">
            <v>H</v>
          </cell>
        </row>
        <row r="1963">
          <cell r="A1963" t="str">
            <v>US5-2UKC1Z9PC128CP</v>
          </cell>
          <cell r="B1963" t="str">
            <v>UG WS U10/440,PGX24,128MB/9GB</v>
          </cell>
          <cell r="C1963">
            <v>4313</v>
          </cell>
          <cell r="D1963" t="str">
            <v>H</v>
          </cell>
        </row>
        <row r="1964">
          <cell r="A1964" t="str">
            <v>US5-2UKC1Z9PC512CP</v>
          </cell>
          <cell r="B1964" t="str">
            <v>UG WS U10/440,PGX24,512MB/9GB</v>
          </cell>
          <cell r="C1964">
            <v>5663</v>
          </cell>
          <cell r="D1964" t="str">
            <v>H</v>
          </cell>
        </row>
        <row r="1965">
          <cell r="A1965" t="str">
            <v>US5-2UKC1Z9YC128CP</v>
          </cell>
          <cell r="B1965" t="str">
            <v>UG WS U10/440,AFBM3,128MB/9G</v>
          </cell>
          <cell r="C1965">
            <v>6608</v>
          </cell>
          <cell r="D1965" t="str">
            <v>H</v>
          </cell>
        </row>
        <row r="1966">
          <cell r="A1966" t="str">
            <v>US5-2UKC1Z9YC256CP</v>
          </cell>
          <cell r="B1966" t="str">
            <v>UG WS U10/440,AFBM3,256MB/9G</v>
          </cell>
          <cell r="C1966">
            <v>7013</v>
          </cell>
          <cell r="D1966" t="str">
            <v>H</v>
          </cell>
        </row>
        <row r="1967">
          <cell r="A1967" t="str">
            <v>US5-2UKC1Z9ZC256CP</v>
          </cell>
          <cell r="B1967" t="str">
            <v>UG WS U10/440,AFBM6,256MB/9G</v>
          </cell>
          <cell r="C1967">
            <v>7553</v>
          </cell>
          <cell r="D1967" t="str">
            <v>H</v>
          </cell>
        </row>
        <row r="1968">
          <cell r="A1968" t="str">
            <v>USS-2UKC1Z9LC128CP</v>
          </cell>
          <cell r="B1968" t="str">
            <v>UG WS U10/440,FFB2+,128MB/9G</v>
          </cell>
          <cell r="C1968">
            <v>4853</v>
          </cell>
          <cell r="D1968" t="str">
            <v>H</v>
          </cell>
        </row>
        <row r="1969">
          <cell r="A1969" t="str">
            <v>USS-2UKC1Z9LC512CP</v>
          </cell>
          <cell r="B1969" t="str">
            <v>UG WS U10/440,FFB2+,512MB/9G</v>
          </cell>
          <cell r="C1969">
            <v>6203</v>
          </cell>
          <cell r="D1969" t="str">
            <v>H</v>
          </cell>
        </row>
        <row r="1970">
          <cell r="A1970" t="str">
            <v>USS-2UKC1Z9PC128CP</v>
          </cell>
          <cell r="B1970" t="str">
            <v>UG WS U10/440,PGX24,128MB/9G</v>
          </cell>
          <cell r="C1970">
            <v>3908</v>
          </cell>
          <cell r="D1970" t="str">
            <v>H</v>
          </cell>
        </row>
        <row r="1971">
          <cell r="A1971" t="str">
            <v>USS-2UKC1Z9PC512CP</v>
          </cell>
          <cell r="B1971" t="str">
            <v>UG WS U10/440,PGX24,512MB/9G</v>
          </cell>
          <cell r="C1971">
            <v>5258</v>
          </cell>
          <cell r="D1971" t="str">
            <v>H</v>
          </cell>
        </row>
        <row r="1972">
          <cell r="A1972" t="str">
            <v>USS-2UKC1ZYQC256CP</v>
          </cell>
          <cell r="B1972" t="str">
            <v>UG WS U10/440,AFBM3,256MB/9G</v>
          </cell>
          <cell r="C1972">
            <v>6608</v>
          </cell>
          <cell r="D1972" t="str">
            <v>H</v>
          </cell>
        </row>
        <row r="1973">
          <cell r="A1973" t="str">
            <v>USS-2UKC1Z9YC512CP</v>
          </cell>
          <cell r="B1973" t="str">
            <v>UG WS U10/440,AFBM3,512MB/9G</v>
          </cell>
          <cell r="C1973">
            <v>7553</v>
          </cell>
          <cell r="D1973" t="str">
            <v>H</v>
          </cell>
        </row>
        <row r="1974">
          <cell r="A1974" t="str">
            <v>USS-2UKC1Z9ZC256CP</v>
          </cell>
          <cell r="B1974" t="str">
            <v>UG WS U10/440,AFBM6,256MB/9G</v>
          </cell>
          <cell r="C1974">
            <v>7148</v>
          </cell>
          <cell r="D1974" t="str">
            <v>H</v>
          </cell>
        </row>
        <row r="1975">
          <cell r="A1975" t="str">
            <v>USS-2UKC1Z9ZC512CP</v>
          </cell>
          <cell r="B1975" t="str">
            <v>UG WS U10/440,AFBM6,512MB/9G</v>
          </cell>
          <cell r="C1975">
            <v>8093</v>
          </cell>
          <cell r="D1975" t="str">
            <v>H</v>
          </cell>
        </row>
        <row r="1976">
          <cell r="A1976" t="str">
            <v>USS2-3ULD19L-256AQ</v>
          </cell>
          <cell r="B1976" t="str">
            <v>CHASSIS UPG TO ULT 60, 450MHZ</v>
          </cell>
          <cell r="C1976">
            <v>13493</v>
          </cell>
          <cell r="D1976" t="str">
            <v>H</v>
          </cell>
        </row>
        <row r="1977">
          <cell r="A1977" t="str">
            <v>VBCLP-999-9999</v>
          </cell>
          <cell r="B1977" t="str">
            <v>NBU BS Client Expansion Pack</v>
          </cell>
          <cell r="C1977">
            <v>1813</v>
          </cell>
          <cell r="D1977" t="str">
            <v>B</v>
          </cell>
        </row>
        <row r="1978">
          <cell r="A1978" t="str">
            <v>VBEDS-999-9999</v>
          </cell>
          <cell r="B1978" t="str">
            <v>NBU BS 56-bit Encryption</v>
          </cell>
          <cell r="C1978">
            <v>973</v>
          </cell>
          <cell r="D1978" t="str">
            <v>B</v>
          </cell>
        </row>
        <row r="1979">
          <cell r="A1979" t="str">
            <v>VBEIS-999-9999</v>
          </cell>
          <cell r="B1979" t="str">
            <v>NBU BS 40-bit Encryption</v>
          </cell>
          <cell r="C1979">
            <v>973</v>
          </cell>
          <cell r="D1979" t="str">
            <v>B</v>
          </cell>
        </row>
        <row r="1980">
          <cell r="A1980" t="str">
            <v>VBIDR-999-9999</v>
          </cell>
          <cell r="B1980" t="str">
            <v>NBU BS IDR Option License</v>
          </cell>
          <cell r="C1980">
            <v>973</v>
          </cell>
          <cell r="D1980" t="str">
            <v>B</v>
          </cell>
        </row>
        <row r="1981">
          <cell r="A1981" t="str">
            <v>VBNAS-999-9999</v>
          </cell>
          <cell r="B1981" t="str">
            <v>NBU BS NDMP Option License</v>
          </cell>
          <cell r="C1981">
            <v>1813</v>
          </cell>
          <cell r="D1981" t="str">
            <v>B</v>
          </cell>
        </row>
        <row r="1982">
          <cell r="A1982" t="str">
            <v>VBOTM-999-9999</v>
          </cell>
          <cell r="B1982" t="str">
            <v>NBU BS OTM Option License</v>
          </cell>
          <cell r="C1982">
            <v>973</v>
          </cell>
          <cell r="D1982" t="str">
            <v>B</v>
          </cell>
        </row>
        <row r="1983">
          <cell r="A1983" t="str">
            <v>VBRTS-999-9999</v>
          </cell>
          <cell r="B1983" t="str">
            <v>NBU BS Robotic/2nd. Drive Lic</v>
          </cell>
          <cell r="C1983">
            <v>2793</v>
          </cell>
          <cell r="D1983" t="str">
            <v>B</v>
          </cell>
        </row>
        <row r="1984">
          <cell r="A1984" t="str">
            <v>VBSNN-999-9999</v>
          </cell>
          <cell r="B1984" t="str">
            <v>NBU BS on Win NT/2000</v>
          </cell>
          <cell r="C1984">
            <v>2793</v>
          </cell>
          <cell r="D1984" t="str">
            <v>B</v>
          </cell>
        </row>
        <row r="1985">
          <cell r="A1985" t="str">
            <v>VBSNS-999-9999</v>
          </cell>
          <cell r="B1985" t="str">
            <v>NBU BusinesServer on Solaris</v>
          </cell>
          <cell r="C1985">
            <v>5593</v>
          </cell>
          <cell r="D1985" t="str">
            <v>B</v>
          </cell>
        </row>
        <row r="1986">
          <cell r="A1986" t="str">
            <v>VDARS-999-9999</v>
          </cell>
          <cell r="B1986" t="str">
            <v>NBU DC Advanced Reporter</v>
          </cell>
          <cell r="C1986">
            <v>21000</v>
          </cell>
          <cell r="D1986" t="str">
            <v>B</v>
          </cell>
        </row>
        <row r="1987">
          <cell r="A1987" t="str">
            <v>VDCLP-999-P999</v>
          </cell>
          <cell r="B1987" t="str">
            <v>NBU DC PC Client Pack Lic</v>
          </cell>
          <cell r="C1987">
            <v>700</v>
          </cell>
          <cell r="D1987" t="str">
            <v>B</v>
          </cell>
        </row>
        <row r="1988">
          <cell r="A1988" t="str">
            <v>VDCLS-999-D999</v>
          </cell>
          <cell r="B1988" t="str">
            <v>DC Single Client - Server</v>
          </cell>
          <cell r="C1988">
            <v>1120</v>
          </cell>
          <cell r="D1988" t="str">
            <v>B</v>
          </cell>
        </row>
        <row r="1989">
          <cell r="A1989" t="str">
            <v>VDCLS-999-W999</v>
          </cell>
          <cell r="B1989" t="str">
            <v>DC Single Client - Wrkstn</v>
          </cell>
          <cell r="C1989">
            <v>280</v>
          </cell>
          <cell r="D1989" t="str">
            <v>B</v>
          </cell>
        </row>
        <row r="1990">
          <cell r="A1990" t="str">
            <v>VDDBN-999-D999</v>
          </cell>
          <cell r="B1990" t="str">
            <v>DC NT/2000 DB Agent DB2-DEP</v>
          </cell>
          <cell r="C1990">
            <v>2373</v>
          </cell>
          <cell r="D1990" t="str">
            <v>B</v>
          </cell>
        </row>
        <row r="1991">
          <cell r="A1991" t="str">
            <v>VDDBN-999-E999</v>
          </cell>
          <cell r="B1991" t="str">
            <v>DC NT/2000 DB Agent DB2-ENT</v>
          </cell>
          <cell r="C1991">
            <v>3073</v>
          </cell>
          <cell r="D1991" t="str">
            <v>B</v>
          </cell>
        </row>
        <row r="1992">
          <cell r="A1992" t="str">
            <v>VDDBN-999-S999</v>
          </cell>
          <cell r="B1992" t="str">
            <v>DC NT/2000 DB Agent DB2-E10K</v>
          </cell>
          <cell r="C1992">
            <v>4613</v>
          </cell>
          <cell r="D1992" t="str">
            <v>B</v>
          </cell>
        </row>
        <row r="1993">
          <cell r="A1993" t="str">
            <v>VDDBN-999-W999</v>
          </cell>
          <cell r="B1993" t="str">
            <v>DC NT/2000 DB Agent DB2-WRK</v>
          </cell>
          <cell r="C1993">
            <v>1813</v>
          </cell>
          <cell r="D1993" t="str">
            <v>B</v>
          </cell>
        </row>
        <row r="1994">
          <cell r="A1994" t="str">
            <v>VDDBU-999-D999</v>
          </cell>
          <cell r="B1994" t="str">
            <v>DC UNIX DB Agent DB2-DEP</v>
          </cell>
          <cell r="C1994">
            <v>11200</v>
          </cell>
          <cell r="D1994" t="str">
            <v>B</v>
          </cell>
        </row>
        <row r="1995">
          <cell r="A1995" t="str">
            <v>VDDBU-999-E999</v>
          </cell>
          <cell r="B1995" t="str">
            <v>DC UNIX DB Agent DB2-ENT</v>
          </cell>
          <cell r="C1995">
            <v>14000</v>
          </cell>
          <cell r="D1995" t="str">
            <v>B</v>
          </cell>
        </row>
        <row r="1996">
          <cell r="A1996" t="str">
            <v>VDDBU-999-S999</v>
          </cell>
          <cell r="B1996" t="str">
            <v>DC UNIX DB Agent DB2-E10K</v>
          </cell>
          <cell r="C1996">
            <v>21000</v>
          </cell>
          <cell r="D1996" t="str">
            <v>B</v>
          </cell>
        </row>
        <row r="1997">
          <cell r="A1997" t="str">
            <v>VDDBU-999-W999</v>
          </cell>
          <cell r="B1997" t="str">
            <v>DC UNIX DB Agent DB2-WRK</v>
          </cell>
          <cell r="C1997">
            <v>9100</v>
          </cell>
          <cell r="D1997" t="str">
            <v>B</v>
          </cell>
        </row>
        <row r="1998">
          <cell r="A1998" t="str">
            <v>VDEDS-999-D999</v>
          </cell>
          <cell r="B1998" t="str">
            <v>DC 56-bit - Server</v>
          </cell>
          <cell r="C1998">
            <v>1120</v>
          </cell>
          <cell r="D1998" t="str">
            <v>B</v>
          </cell>
        </row>
        <row r="1999">
          <cell r="A1999" t="str">
            <v>VDEDS-999-W999</v>
          </cell>
          <cell r="B1999" t="str">
            <v>DC 56-bit - Wrkstn</v>
          </cell>
          <cell r="C1999">
            <v>280</v>
          </cell>
          <cell r="D1999" t="str">
            <v>B</v>
          </cell>
        </row>
        <row r="2000">
          <cell r="A2000" t="str">
            <v>VDEIS-999-D999</v>
          </cell>
          <cell r="B2000" t="str">
            <v>DC 40-bit - Server</v>
          </cell>
          <cell r="C2000">
            <v>1120</v>
          </cell>
          <cell r="D2000" t="str">
            <v>B</v>
          </cell>
        </row>
        <row r="2001">
          <cell r="A2001" t="str">
            <v>VDEIS-999-W999</v>
          </cell>
          <cell r="B2001" t="str">
            <v>DC 40-bit - Wrkstn</v>
          </cell>
          <cell r="C2001">
            <v>280</v>
          </cell>
          <cell r="D2001" t="str">
            <v>B</v>
          </cell>
        </row>
        <row r="2002">
          <cell r="A2002" t="str">
            <v>VDEXN-999-D999</v>
          </cell>
          <cell r="B2002" t="str">
            <v>DC NT/2000 DB Agent Exchge-DEP</v>
          </cell>
          <cell r="C2002">
            <v>2373</v>
          </cell>
          <cell r="D2002" t="str">
            <v>B</v>
          </cell>
        </row>
        <row r="2003">
          <cell r="A2003" t="str">
            <v>VDEXN-999-E999</v>
          </cell>
          <cell r="B2003" t="str">
            <v>DC NT/2000 DB Agent Exchge-ENT</v>
          </cell>
          <cell r="C2003">
            <v>3073</v>
          </cell>
          <cell r="D2003" t="str">
            <v>B</v>
          </cell>
        </row>
        <row r="2004">
          <cell r="A2004" t="str">
            <v>VDEXN-999-S999</v>
          </cell>
          <cell r="B2004" t="str">
            <v>DC NT DB Agent Exchge-E10K</v>
          </cell>
          <cell r="C2004">
            <v>4613</v>
          </cell>
          <cell r="D2004" t="str">
            <v>B</v>
          </cell>
        </row>
        <row r="2005">
          <cell r="A2005" t="str">
            <v>VDEXN-999-W999</v>
          </cell>
          <cell r="B2005" t="str">
            <v>DC NT/2000 DB Agent Exchge-WRK</v>
          </cell>
          <cell r="C2005">
            <v>1813</v>
          </cell>
          <cell r="D2005" t="str">
            <v>B</v>
          </cell>
        </row>
        <row r="2006">
          <cell r="A2006" t="str">
            <v>VDFBS-999-D999</v>
          </cell>
          <cell r="B2006" t="str">
            <v>NBU DC FlashBackup License</v>
          </cell>
          <cell r="C2006">
            <v>11200</v>
          </cell>
          <cell r="D2006" t="str">
            <v>B</v>
          </cell>
        </row>
        <row r="2007">
          <cell r="A2007" t="str">
            <v>VDFBS-999-E999</v>
          </cell>
          <cell r="B2007" t="str">
            <v>NBU DC FlashBackup License</v>
          </cell>
          <cell r="C2007">
            <v>14000</v>
          </cell>
          <cell r="D2007" t="str">
            <v>B</v>
          </cell>
        </row>
        <row r="2008">
          <cell r="A2008" t="str">
            <v>VDFBS-999-S999</v>
          </cell>
          <cell r="B2008" t="str">
            <v>NBU DC FlashBackup License</v>
          </cell>
          <cell r="C2008">
            <v>21000</v>
          </cell>
          <cell r="D2008" t="str">
            <v>B</v>
          </cell>
        </row>
        <row r="2009">
          <cell r="A2009" t="str">
            <v>VDFBS-999-W999</v>
          </cell>
          <cell r="B2009" t="str">
            <v>NBU DC FlashBackup License</v>
          </cell>
          <cell r="C2009">
            <v>9100</v>
          </cell>
          <cell r="D2009" t="str">
            <v>B</v>
          </cell>
        </row>
        <row r="2010">
          <cell r="A2010" t="str">
            <v>VDINU-999-D999</v>
          </cell>
          <cell r="B2010" t="str">
            <v>DC UNIX DB Agent Infrmx-DEP</v>
          </cell>
          <cell r="C2010">
            <v>11200</v>
          </cell>
          <cell r="D2010" t="str">
            <v>B</v>
          </cell>
        </row>
        <row r="2011">
          <cell r="A2011" t="str">
            <v>VDINU-999-E999</v>
          </cell>
          <cell r="B2011" t="str">
            <v>DC UNIX DB Agent Infrmx-ENT</v>
          </cell>
          <cell r="C2011">
            <v>14000</v>
          </cell>
          <cell r="D2011" t="str">
            <v>B</v>
          </cell>
        </row>
        <row r="2012">
          <cell r="A2012" t="str">
            <v>VDINU-999-S999</v>
          </cell>
          <cell r="B2012" t="str">
            <v>DC UNIX DB Agent Infrmx-E10K</v>
          </cell>
          <cell r="C2012">
            <v>21000</v>
          </cell>
          <cell r="D2012" t="str">
            <v>B</v>
          </cell>
        </row>
        <row r="2013">
          <cell r="A2013" t="str">
            <v>VDINU-999-W999</v>
          </cell>
          <cell r="B2013" t="str">
            <v>DC UNIX DB Agent Infrmx-WRK</v>
          </cell>
          <cell r="C2013">
            <v>9100</v>
          </cell>
          <cell r="D2013" t="str">
            <v>B</v>
          </cell>
        </row>
        <row r="2014">
          <cell r="A2014" t="str">
            <v>VDLNN-999-D999</v>
          </cell>
          <cell r="B2014" t="str">
            <v>DC NT/2000 DB Agent Notes-DEP</v>
          </cell>
          <cell r="C2014">
            <v>2373</v>
          </cell>
          <cell r="D2014" t="str">
            <v>B</v>
          </cell>
        </row>
        <row r="2015">
          <cell r="A2015" t="str">
            <v>VDLNN-999-E999</v>
          </cell>
          <cell r="B2015" t="str">
            <v>DC NT/2000 DB Agent Notes-ENT</v>
          </cell>
          <cell r="C2015">
            <v>3073</v>
          </cell>
          <cell r="D2015" t="str">
            <v>B</v>
          </cell>
        </row>
        <row r="2016">
          <cell r="A2016" t="str">
            <v>VDLNN-999-S999</v>
          </cell>
          <cell r="B2016" t="str">
            <v>DC NT/2000 DB Agent Notes-E10K</v>
          </cell>
          <cell r="C2016">
            <v>4613</v>
          </cell>
          <cell r="D2016" t="str">
            <v>B</v>
          </cell>
        </row>
        <row r="2017">
          <cell r="A2017" t="str">
            <v>VDLNN-999-W999</v>
          </cell>
          <cell r="B2017" t="str">
            <v>DC NT/2000 DB Agent Notes-WRK</v>
          </cell>
          <cell r="C2017">
            <v>1813</v>
          </cell>
          <cell r="D2017" t="str">
            <v>B</v>
          </cell>
        </row>
        <row r="2018">
          <cell r="A2018" t="str">
            <v>VDLNU-999-D999</v>
          </cell>
          <cell r="B2018" t="str">
            <v>DC UNIX DB Agent Notes-DEP</v>
          </cell>
          <cell r="C2018">
            <v>11200</v>
          </cell>
          <cell r="D2018" t="str">
            <v>B</v>
          </cell>
        </row>
        <row r="2019">
          <cell r="A2019" t="str">
            <v>VDLNU-999-E999</v>
          </cell>
          <cell r="B2019" t="str">
            <v>DC UNIX DB Agent Notes-ENT</v>
          </cell>
          <cell r="C2019">
            <v>14000</v>
          </cell>
          <cell r="D2019" t="str">
            <v>B</v>
          </cell>
        </row>
        <row r="2020">
          <cell r="A2020" t="str">
            <v>VDLNU-999-S999</v>
          </cell>
          <cell r="B2020" t="str">
            <v>DC UNIX DB Agent Notes-E10K</v>
          </cell>
          <cell r="C2020">
            <v>21000</v>
          </cell>
          <cell r="D2020" t="str">
            <v>B</v>
          </cell>
        </row>
        <row r="2021">
          <cell r="A2021" t="str">
            <v>VDLNU-999-W999</v>
          </cell>
          <cell r="B2021" t="str">
            <v>DC UNIX DB Agent Notes-WRK</v>
          </cell>
          <cell r="C2021">
            <v>9100</v>
          </cell>
          <cell r="D2021" t="str">
            <v>B</v>
          </cell>
        </row>
        <row r="2022">
          <cell r="A2022" t="str">
            <v>VDNAS-999-9999</v>
          </cell>
          <cell r="B2022" t="str">
            <v>NBU DC NDMP Option License</v>
          </cell>
          <cell r="C2022">
            <v>11900</v>
          </cell>
          <cell r="D2022" t="str">
            <v>B</v>
          </cell>
        </row>
        <row r="2023">
          <cell r="A2023" t="str">
            <v>VDNWS-999-D999</v>
          </cell>
          <cell r="B2023" t="str">
            <v>DC Single Client Netware</v>
          </cell>
          <cell r="C2023">
            <v>1120</v>
          </cell>
          <cell r="D2023" t="str">
            <v>B</v>
          </cell>
        </row>
        <row r="2024">
          <cell r="A2024" t="str">
            <v>VDOBL-999-D999</v>
          </cell>
          <cell r="B2024" t="str">
            <v>DC DB Agent Oracle BLI-DEP</v>
          </cell>
          <cell r="C2024">
            <v>15680</v>
          </cell>
          <cell r="D2024" t="str">
            <v>B</v>
          </cell>
        </row>
        <row r="2025">
          <cell r="A2025" t="str">
            <v>VDOBL-999-E999</v>
          </cell>
          <cell r="B2025" t="str">
            <v>DC DB Agent Oracle BLI-ENT</v>
          </cell>
          <cell r="C2025">
            <v>19600</v>
          </cell>
          <cell r="D2025" t="str">
            <v>B</v>
          </cell>
        </row>
        <row r="2026">
          <cell r="A2026" t="str">
            <v>VDOBL-999-S999</v>
          </cell>
          <cell r="B2026" t="str">
            <v>DC DB Agent Oracle BLI-E10K</v>
          </cell>
          <cell r="C2026">
            <v>29400</v>
          </cell>
          <cell r="D2026" t="str">
            <v>B</v>
          </cell>
        </row>
        <row r="2027">
          <cell r="A2027" t="str">
            <v>VDOBL-999-W999</v>
          </cell>
          <cell r="B2027" t="str">
            <v>DC DB Agent Oracle BLI-WRK</v>
          </cell>
          <cell r="C2027">
            <v>12600</v>
          </cell>
          <cell r="D2027" t="str">
            <v>B</v>
          </cell>
        </row>
        <row r="2028">
          <cell r="A2028" t="str">
            <v>VDOCN-340-9999</v>
          </cell>
          <cell r="B2028" t="str">
            <v>NBU BS 3.4 Sup NT/2000 Docs</v>
          </cell>
          <cell r="C2028">
            <v>280</v>
          </cell>
          <cell r="D2028" t="str">
            <v>D</v>
          </cell>
        </row>
        <row r="2029">
          <cell r="A2029" t="str">
            <v>VDOCN-341-9999</v>
          </cell>
          <cell r="B2029" t="str">
            <v>NBU BS 3.4.1 NT Supp Doc</v>
          </cell>
          <cell r="C2029">
            <v>280</v>
          </cell>
          <cell r="D2029" t="str">
            <v>B</v>
          </cell>
        </row>
        <row r="2030">
          <cell r="A2030" t="str">
            <v>VDOCU-340-9999</v>
          </cell>
          <cell r="B2030" t="str">
            <v>NBU BS 3.4 Sup NT Docs</v>
          </cell>
          <cell r="C2030">
            <v>280</v>
          </cell>
          <cell r="D2030" t="str">
            <v>D</v>
          </cell>
        </row>
        <row r="2031">
          <cell r="A2031" t="str">
            <v>VDOCU-341-9999</v>
          </cell>
          <cell r="B2031" t="str">
            <v>NBU BS 3.4.1 UNIX Supp Doc</v>
          </cell>
          <cell r="C2031">
            <v>280</v>
          </cell>
          <cell r="D2031" t="str">
            <v>B</v>
          </cell>
        </row>
        <row r="2032">
          <cell r="A2032" t="str">
            <v>VDORN-999-D999</v>
          </cell>
          <cell r="B2032" t="str">
            <v>DC NT/2000 DB Agent Oracle-DEP</v>
          </cell>
          <cell r="C2032">
            <v>2373</v>
          </cell>
          <cell r="D2032" t="str">
            <v>B</v>
          </cell>
        </row>
        <row r="2033">
          <cell r="A2033" t="str">
            <v>VDORN-999-E999</v>
          </cell>
          <cell r="B2033" t="str">
            <v>DC NT/2000 DB Agent Oracle-ENT</v>
          </cell>
          <cell r="C2033">
            <v>3073</v>
          </cell>
          <cell r="D2033" t="str">
            <v>B</v>
          </cell>
        </row>
        <row r="2034">
          <cell r="A2034" t="str">
            <v>VDORN-999-S999</v>
          </cell>
          <cell r="B2034" t="str">
            <v>DC NT DB Agent Oracle-E10</v>
          </cell>
          <cell r="C2034">
            <v>4613</v>
          </cell>
          <cell r="D2034" t="str">
            <v>B</v>
          </cell>
        </row>
        <row r="2035">
          <cell r="A2035" t="str">
            <v>VDORN-999-W999</v>
          </cell>
          <cell r="B2035" t="str">
            <v>DC NT/2000 DB Agent Oracle-WRK</v>
          </cell>
          <cell r="C2035">
            <v>1813</v>
          </cell>
          <cell r="D2035" t="str">
            <v>B</v>
          </cell>
        </row>
        <row r="2036">
          <cell r="A2036" t="str">
            <v>VDORU-999-D999</v>
          </cell>
          <cell r="B2036" t="str">
            <v>DC UNIX DB Agent Oracle-DEP</v>
          </cell>
          <cell r="C2036">
            <v>11200</v>
          </cell>
          <cell r="D2036" t="str">
            <v>B</v>
          </cell>
        </row>
        <row r="2037">
          <cell r="A2037" t="str">
            <v>VDORU-999-E999</v>
          </cell>
          <cell r="B2037" t="str">
            <v>DC UNIX DB Agent Oracle-ENT</v>
          </cell>
          <cell r="C2037">
            <v>14000</v>
          </cell>
          <cell r="D2037" t="str">
            <v>B</v>
          </cell>
        </row>
        <row r="2038">
          <cell r="A2038" t="str">
            <v>VDORU-999-S999</v>
          </cell>
          <cell r="B2038" t="str">
            <v>DC UNIX DB Agent Oracle-E10K</v>
          </cell>
          <cell r="C2038">
            <v>21000</v>
          </cell>
          <cell r="D2038" t="str">
            <v>B</v>
          </cell>
        </row>
        <row r="2039">
          <cell r="A2039" t="str">
            <v>VDORU-999-W999</v>
          </cell>
          <cell r="B2039" t="str">
            <v>DC UNIX DB Agent Oracle-WRK</v>
          </cell>
          <cell r="C2039">
            <v>9100</v>
          </cell>
          <cell r="D2039" t="str">
            <v>B</v>
          </cell>
        </row>
        <row r="2040">
          <cell r="A2040" t="str">
            <v>VDSDS-999-9999</v>
          </cell>
          <cell r="B2040" t="str">
            <v>NBU DC Shared Storage Option</v>
          </cell>
          <cell r="C2040">
            <v>2800</v>
          </cell>
          <cell r="D2040" t="str">
            <v>B</v>
          </cell>
        </row>
        <row r="2041">
          <cell r="A2041" t="str">
            <v>VDSPN-999-D999</v>
          </cell>
          <cell r="B2041" t="str">
            <v>DC NT/2000 DB Agent SAP-DEP</v>
          </cell>
          <cell r="C2041">
            <v>4753</v>
          </cell>
          <cell r="D2041" t="str">
            <v>B</v>
          </cell>
        </row>
        <row r="2042">
          <cell r="A2042" t="str">
            <v>VDSPN-999-E999</v>
          </cell>
          <cell r="B2042" t="str">
            <v>DC NT/2000 DB Agent SAP-ENT</v>
          </cell>
          <cell r="C2042">
            <v>6153</v>
          </cell>
          <cell r="D2042" t="str">
            <v>B</v>
          </cell>
        </row>
        <row r="2043">
          <cell r="A2043" t="str">
            <v>VDSPN-999-S999</v>
          </cell>
          <cell r="B2043" t="str">
            <v>DC NT/2000 DB Agent SAP-E10K</v>
          </cell>
          <cell r="C2043">
            <v>9233</v>
          </cell>
          <cell r="D2043" t="str">
            <v>B</v>
          </cell>
        </row>
        <row r="2044">
          <cell r="A2044" t="str">
            <v>VDSPN-999-W999</v>
          </cell>
          <cell r="B2044" t="str">
            <v>DC NT/2000 DB Agent SAP-WRK</v>
          </cell>
          <cell r="C2044">
            <v>3633</v>
          </cell>
          <cell r="D2044" t="str">
            <v>B</v>
          </cell>
        </row>
        <row r="2045">
          <cell r="A2045" t="str">
            <v>VDSPU-999-D999</v>
          </cell>
          <cell r="B2045" t="str">
            <v>DC UNIX DB Agent SAP-DEP</v>
          </cell>
          <cell r="C2045">
            <v>22400</v>
          </cell>
          <cell r="D2045" t="str">
            <v>B</v>
          </cell>
        </row>
        <row r="2046">
          <cell r="A2046" t="str">
            <v>VDSPU-999-E999</v>
          </cell>
          <cell r="B2046" t="str">
            <v>DC UNIX DB Agent SAP-ENT</v>
          </cell>
          <cell r="C2046">
            <v>28000</v>
          </cell>
          <cell r="D2046" t="str">
            <v>B</v>
          </cell>
        </row>
        <row r="2047">
          <cell r="A2047" t="str">
            <v>VDSPU-999-S999</v>
          </cell>
          <cell r="B2047" t="str">
            <v>DC UNIX DB Agent SAP-E10K</v>
          </cell>
          <cell r="C2047">
            <v>42000</v>
          </cell>
          <cell r="D2047" t="str">
            <v>B</v>
          </cell>
        </row>
        <row r="2048">
          <cell r="A2048" t="str">
            <v>VDSPU-999-W999</v>
          </cell>
          <cell r="B2048" t="str">
            <v>DC UNIX DB Agent SAP-WPK</v>
          </cell>
          <cell r="C2048">
            <v>18200</v>
          </cell>
          <cell r="D2048" t="str">
            <v>B</v>
          </cell>
        </row>
        <row r="2049">
          <cell r="A2049" t="str">
            <v>VDSQN-999-D999</v>
          </cell>
          <cell r="B2049" t="str">
            <v>DC NT/2000 DB Agent SAP-DEP</v>
          </cell>
          <cell r="C2049">
            <v>2373</v>
          </cell>
          <cell r="D2049" t="str">
            <v>B</v>
          </cell>
        </row>
        <row r="2050">
          <cell r="A2050" t="str">
            <v>VDSQN-999-E999</v>
          </cell>
          <cell r="B2050" t="str">
            <v>DC NT/2000 DB Agent SAP-ENT</v>
          </cell>
          <cell r="C2050">
            <v>3073</v>
          </cell>
          <cell r="D2050" t="str">
            <v>B</v>
          </cell>
        </row>
        <row r="2051">
          <cell r="A2051" t="str">
            <v>VDSQN-999-S999</v>
          </cell>
          <cell r="B2051" t="str">
            <v>DC NT/2000 DB Agent SAP-E10K</v>
          </cell>
          <cell r="C2051">
            <v>4613</v>
          </cell>
          <cell r="D2051" t="str">
            <v>B</v>
          </cell>
        </row>
        <row r="2052">
          <cell r="A2052" t="str">
            <v>VDSQN-999-W999</v>
          </cell>
          <cell r="B2052" t="str">
            <v>DC NT/2000 DB Agent SAP-WRK</v>
          </cell>
          <cell r="C2052">
            <v>1813</v>
          </cell>
          <cell r="D2052" t="str">
            <v>B</v>
          </cell>
        </row>
        <row r="2053">
          <cell r="A2053" t="str">
            <v>VDSYU-999-D999</v>
          </cell>
          <cell r="B2053" t="str">
            <v>DC UNIX DB Agent Sybase-DEP</v>
          </cell>
          <cell r="C2053">
            <v>11200</v>
          </cell>
          <cell r="D2053" t="str">
            <v>B</v>
          </cell>
        </row>
        <row r="2054">
          <cell r="A2054" t="str">
            <v>VDSYU-999-E999</v>
          </cell>
          <cell r="B2054" t="str">
            <v>DC UNIX DB Agent Sybase-ENT</v>
          </cell>
          <cell r="C2054">
            <v>14000</v>
          </cell>
          <cell r="D2054" t="str">
            <v>B</v>
          </cell>
        </row>
        <row r="2055">
          <cell r="A2055" t="str">
            <v>VDSYU-999-S999</v>
          </cell>
          <cell r="B2055" t="str">
            <v>DC UNIX DB Agent Sybase-E10K</v>
          </cell>
          <cell r="C2055">
            <v>21000</v>
          </cell>
          <cell r="D2055" t="str">
            <v>B</v>
          </cell>
        </row>
        <row r="2056">
          <cell r="A2056" t="str">
            <v>VDSYU-999-W999</v>
          </cell>
          <cell r="B2056" t="str">
            <v>DC UNIX DB Agent Sybase-WRK</v>
          </cell>
          <cell r="C2056">
            <v>9100</v>
          </cell>
          <cell r="D2056" t="str">
            <v>B</v>
          </cell>
        </row>
        <row r="2057">
          <cell r="A2057" t="str">
            <v>VFS-3.2-B</v>
          </cell>
          <cell r="B2057" t="str">
            <v>VERITAS FS 3.2, CD DOC</v>
          </cell>
          <cell r="C2057">
            <v>140</v>
          </cell>
          <cell r="D2057" t="str">
            <v>D</v>
          </cell>
        </row>
        <row r="2058">
          <cell r="A2058" t="str">
            <v>VFSSS-999-D999</v>
          </cell>
          <cell r="B2058" t="str">
            <v>VERITAS FS DEPARTMENTAL LIC</v>
          </cell>
          <cell r="C2058">
            <v>9793</v>
          </cell>
          <cell r="D2058" t="str">
            <v>B</v>
          </cell>
        </row>
        <row r="2059">
          <cell r="A2059" t="str">
            <v>VFSSS-999-DEU9</v>
          </cell>
          <cell r="B2059" t="str">
            <v>VERITAS FS Upgrade Dep-Entprse</v>
          </cell>
          <cell r="C2059">
            <v>8400</v>
          </cell>
          <cell r="D2059" t="str">
            <v>B</v>
          </cell>
        </row>
        <row r="2060">
          <cell r="A2060" t="str">
            <v>VFSSS-999-E999</v>
          </cell>
          <cell r="B2060" t="str">
            <v>VERITAS FS ENTERPRISE LIC</v>
          </cell>
          <cell r="C2060">
            <v>18193</v>
          </cell>
          <cell r="D2060" t="str">
            <v>B</v>
          </cell>
        </row>
        <row r="2061">
          <cell r="A2061" t="str">
            <v>VFSSS-999-ESU9</v>
          </cell>
          <cell r="B2061" t="str">
            <v>VERITAS FS Ugrade Enterps-E10K</v>
          </cell>
          <cell r="C2061">
            <v>42000</v>
          </cell>
          <cell r="D2061" t="str">
            <v>B</v>
          </cell>
        </row>
        <row r="2062">
          <cell r="A2062" t="str">
            <v>VFSSS-999-S999</v>
          </cell>
          <cell r="B2062" t="str">
            <v>VERITAS FS E10000 LIC</v>
          </cell>
          <cell r="C2062">
            <v>60193</v>
          </cell>
          <cell r="D2062" t="str">
            <v>B</v>
          </cell>
        </row>
        <row r="2063">
          <cell r="A2063" t="str">
            <v>VFSSS-999-W999</v>
          </cell>
          <cell r="B2063" t="str">
            <v>VERITAS FS WORKGROUP LIC</v>
          </cell>
          <cell r="C2063">
            <v>4193</v>
          </cell>
          <cell r="D2063" t="str">
            <v>B</v>
          </cell>
        </row>
        <row r="2064">
          <cell r="A2064" t="str">
            <v>VFSSS-999-WDU9</v>
          </cell>
          <cell r="B2064" t="str">
            <v>VERITAS FS Upgrade Wkgrp-Dep</v>
          </cell>
          <cell r="C2064">
            <v>5600</v>
          </cell>
          <cell r="D2064" t="str">
            <v>B</v>
          </cell>
        </row>
        <row r="2065">
          <cell r="A2065" t="str">
            <v>VFSTS-304-9999</v>
          </cell>
          <cell r="B2065" t="str">
            <v>Veritas VM 3.0.4 Media &amp; Docs</v>
          </cell>
          <cell r="C2065">
            <v>210</v>
          </cell>
          <cell r="D2065" t="str">
            <v>D</v>
          </cell>
        </row>
        <row r="2066">
          <cell r="A2066" t="str">
            <v>VFSTS-310-9999</v>
          </cell>
          <cell r="B2066" t="str">
            <v>VxVM 3.1 Media &amp; Doc</v>
          </cell>
          <cell r="C2066">
            <v>210</v>
          </cell>
          <cell r="D2066" t="str">
            <v>D</v>
          </cell>
        </row>
        <row r="2067">
          <cell r="A2067" t="str">
            <v>VFSTS-333-9999</v>
          </cell>
          <cell r="B2067" t="str">
            <v>VERITAS FS 3.3.3 Media &amp; Doc</v>
          </cell>
          <cell r="C2067">
            <v>210</v>
          </cell>
          <cell r="D2067" t="str">
            <v>D</v>
          </cell>
        </row>
        <row r="2068">
          <cell r="A2068" t="str">
            <v>VGBSN-999-9999</v>
          </cell>
          <cell r="B2068" t="str">
            <v>NBU BS GDM NT Master License</v>
          </cell>
          <cell r="C2068">
            <v>1113</v>
          </cell>
          <cell r="D2068" t="str">
            <v>B</v>
          </cell>
        </row>
        <row r="2069">
          <cell r="A2069" t="str">
            <v>VGBSU-999-9999</v>
          </cell>
          <cell r="B2069" t="str">
            <v>NBU BS GDM UNIX Master License</v>
          </cell>
          <cell r="C2069">
            <v>2093</v>
          </cell>
          <cell r="D2069" t="str">
            <v>B</v>
          </cell>
        </row>
        <row r="2070">
          <cell r="A2070" t="str">
            <v>VMEDN-999-D999</v>
          </cell>
          <cell r="B2070" t="str">
            <v>NBU SAN NT/2000 Media License</v>
          </cell>
          <cell r="C2070">
            <v>3850</v>
          </cell>
          <cell r="D2070" t="str">
            <v>B</v>
          </cell>
        </row>
        <row r="2071">
          <cell r="A2071" t="str">
            <v>VMEDN-999-E999</v>
          </cell>
          <cell r="B2071" t="str">
            <v>NBU SAN NT/2000 Media License</v>
          </cell>
          <cell r="C2071">
            <v>5600</v>
          </cell>
          <cell r="D2071" t="str">
            <v>B</v>
          </cell>
        </row>
        <row r="2072">
          <cell r="A2072" t="str">
            <v>VMEDN-999-S999</v>
          </cell>
          <cell r="B2072" t="str">
            <v>NBU SAN NT Media License</v>
          </cell>
          <cell r="C2072">
            <v>8400</v>
          </cell>
          <cell r="D2072" t="str">
            <v>B</v>
          </cell>
        </row>
        <row r="2073">
          <cell r="A2073" t="str">
            <v>VMEDN-999-W999</v>
          </cell>
          <cell r="B2073" t="str">
            <v>NBU SAN NT/2000 Media License</v>
          </cell>
          <cell r="C2073">
            <v>3500</v>
          </cell>
          <cell r="D2073" t="str">
            <v>B</v>
          </cell>
        </row>
        <row r="2074">
          <cell r="A2074" t="str">
            <v>VMEDU-999-D999</v>
          </cell>
          <cell r="B2074" t="str">
            <v>NBU SAN UNIX Media License</v>
          </cell>
          <cell r="C2074">
            <v>9100</v>
          </cell>
          <cell r="D2074" t="str">
            <v>B</v>
          </cell>
        </row>
        <row r="2075">
          <cell r="A2075" t="str">
            <v>VMEDU-999-E999</v>
          </cell>
          <cell r="B2075" t="str">
            <v>NBU SAN UNIX Media License</v>
          </cell>
          <cell r="C2075">
            <v>11900</v>
          </cell>
          <cell r="D2075" t="str">
            <v>B</v>
          </cell>
        </row>
        <row r="2076">
          <cell r="A2076" t="str">
            <v>VMEDU-999-S999</v>
          </cell>
          <cell r="B2076" t="str">
            <v>NBU SAN UNIX Media License</v>
          </cell>
          <cell r="C2076">
            <v>18900</v>
          </cell>
          <cell r="D2076" t="str">
            <v>B</v>
          </cell>
        </row>
        <row r="2077">
          <cell r="A2077" t="str">
            <v>VMEDU-999-W999</v>
          </cell>
          <cell r="B2077" t="str">
            <v>NBU SAN UNIX Media License</v>
          </cell>
          <cell r="C2077">
            <v>7000</v>
          </cell>
          <cell r="D2077" t="str">
            <v>B</v>
          </cell>
        </row>
        <row r="2078">
          <cell r="A2078" t="str">
            <v>VMGSN-999-WDES</v>
          </cell>
          <cell r="B2078" t="str">
            <v>VERITAS - MIGRATION TO SUN</v>
          </cell>
          <cell r="C2078">
            <v>0</v>
          </cell>
          <cell r="D2078" t="str">
            <v>D</v>
          </cell>
        </row>
        <row r="2079">
          <cell r="A2079" t="str">
            <v>VMR9S-260-R999</v>
          </cell>
          <cell r="B2079" t="str">
            <v>SW SVM 2.6 MEDIA DOCUMENTATION</v>
          </cell>
          <cell r="C2079">
            <v>140</v>
          </cell>
          <cell r="D2079" t="str">
            <v>D</v>
          </cell>
        </row>
        <row r="2080">
          <cell r="A2080" t="str">
            <v>VMS9S-260-R999</v>
          </cell>
          <cell r="B2080" t="str">
            <v>SW SVM 2.6 FOR A5000S</v>
          </cell>
          <cell r="C2080">
            <v>0</v>
          </cell>
          <cell r="D2080" t="str">
            <v>D</v>
          </cell>
        </row>
        <row r="2081">
          <cell r="A2081" t="str">
            <v>VNBCS-999-9999</v>
          </cell>
          <cell r="B2081" t="str">
            <v>GDM Console Lic for NBU BS</v>
          </cell>
          <cell r="C2081">
            <v>7000</v>
          </cell>
          <cell r="D2081" t="str">
            <v>B</v>
          </cell>
        </row>
        <row r="2082">
          <cell r="A2082" t="str">
            <v>VNBIN-999-9999</v>
          </cell>
          <cell r="B2082" t="str">
            <v>BS UNIX DB Agent Informix</v>
          </cell>
          <cell r="C2082">
            <v>2793</v>
          </cell>
          <cell r="D2082" t="str">
            <v>B</v>
          </cell>
        </row>
        <row r="2083">
          <cell r="A2083" t="str">
            <v>VNBLN-999-9999</v>
          </cell>
          <cell r="B2083" t="str">
            <v>BS UNIX DB Agent Notes</v>
          </cell>
          <cell r="C2083">
            <v>2793</v>
          </cell>
          <cell r="D2083" t="str">
            <v>B</v>
          </cell>
        </row>
        <row r="2084">
          <cell r="A2084" t="str">
            <v>VNBOR-320-9999</v>
          </cell>
          <cell r="B2084" t="str">
            <v>BS UNIX DB Agent for Oracle</v>
          </cell>
          <cell r="C2084">
            <v>2793</v>
          </cell>
          <cell r="D2084" t="str">
            <v>B</v>
          </cell>
        </row>
        <row r="2085">
          <cell r="A2085" t="str">
            <v>VNBSL-999-9999</v>
          </cell>
          <cell r="B2085" t="str">
            <v>NBU BS License on Linux</v>
          </cell>
          <cell r="C2085">
            <v>2793</v>
          </cell>
          <cell r="D2085" t="str">
            <v>B</v>
          </cell>
        </row>
        <row r="2086">
          <cell r="A2086" t="str">
            <v>VNBSU-340-9999</v>
          </cell>
          <cell r="B2086" t="str">
            <v xml:space="preserve">NBU BS Server Media Kit </v>
          </cell>
          <cell r="C2086">
            <v>105</v>
          </cell>
          <cell r="D2086" t="str">
            <v>D</v>
          </cell>
        </row>
        <row r="2087">
          <cell r="A2087" t="str">
            <v>VNBSU-341-9999</v>
          </cell>
          <cell r="B2087" t="str">
            <v xml:space="preserve">NBU BS 3.4.1 UNIX/NT Media Kit </v>
          </cell>
          <cell r="C2087">
            <v>105</v>
          </cell>
          <cell r="D2087" t="str">
            <v>B</v>
          </cell>
        </row>
        <row r="2088">
          <cell r="A2088" t="str">
            <v>VNBSU-999-9999</v>
          </cell>
          <cell r="B2088" t="str">
            <v>NBU Business Server on HP-UX</v>
          </cell>
          <cell r="C2088">
            <v>5593</v>
          </cell>
          <cell r="D2088" t="str">
            <v>B</v>
          </cell>
        </row>
        <row r="2089">
          <cell r="A2089" t="str">
            <v>VNBSY-999-9999</v>
          </cell>
          <cell r="B2089" t="str">
            <v>BS UNIX DB Agent Sybase</v>
          </cell>
          <cell r="C2089">
            <v>2793</v>
          </cell>
          <cell r="D2089" t="str">
            <v>B</v>
          </cell>
        </row>
        <row r="2090">
          <cell r="A2090" t="str">
            <v>VNBUE-999-S999</v>
          </cell>
          <cell r="B2090" t="str">
            <v>NetBackup 3.2 Pkg for E6500</v>
          </cell>
          <cell r="C2090">
            <v>71400</v>
          </cell>
          <cell r="D2090" t="str">
            <v>B</v>
          </cell>
        </row>
        <row r="2091">
          <cell r="A2091" t="str">
            <v>VNBUS-999-S999</v>
          </cell>
          <cell r="B2091" t="str">
            <v>NetBackup 3.2 Pkg for E10000</v>
          </cell>
          <cell r="C2091">
            <v>93800</v>
          </cell>
          <cell r="D2091" t="str">
            <v>B</v>
          </cell>
        </row>
        <row r="2092">
          <cell r="A2092" t="str">
            <v>VNDCN-340-9999</v>
          </cell>
          <cell r="B2092" t="str">
            <v>NBU DC 3.4 NT Media Kit, Doc</v>
          </cell>
          <cell r="C2092">
            <v>280</v>
          </cell>
          <cell r="D2092" t="str">
            <v>D</v>
          </cell>
        </row>
        <row r="2093">
          <cell r="A2093" t="str">
            <v>VNDCN-341-9999</v>
          </cell>
          <cell r="B2093" t="str">
            <v>NBU DC 3.4.1 NT Media Kit</v>
          </cell>
          <cell r="C2093">
            <v>280</v>
          </cell>
          <cell r="D2093" t="str">
            <v>B</v>
          </cell>
        </row>
        <row r="2094">
          <cell r="A2094" t="str">
            <v>VNDCN-999-D999</v>
          </cell>
          <cell r="B2094" t="str">
            <v>NBU DataCenter NT/2000 License</v>
          </cell>
          <cell r="C2094">
            <v>7700</v>
          </cell>
          <cell r="D2094" t="str">
            <v>B</v>
          </cell>
        </row>
        <row r="2095">
          <cell r="A2095" t="str">
            <v>VNDCN-999-E999</v>
          </cell>
          <cell r="B2095" t="str">
            <v>NBU DataCenter NT/2000 License</v>
          </cell>
          <cell r="C2095">
            <v>11200</v>
          </cell>
          <cell r="D2095" t="str">
            <v>B</v>
          </cell>
        </row>
        <row r="2096">
          <cell r="A2096" t="str">
            <v>VNDCN-999-S999</v>
          </cell>
          <cell r="B2096" t="str">
            <v>NBU DataCenter NT/2000 License</v>
          </cell>
          <cell r="C2096">
            <v>16800</v>
          </cell>
          <cell r="D2096" t="str">
            <v>B</v>
          </cell>
        </row>
        <row r="2097">
          <cell r="A2097" t="str">
            <v>VNDCN-999-W999</v>
          </cell>
          <cell r="B2097" t="str">
            <v>NBU DataCenter NT/2000 License</v>
          </cell>
          <cell r="C2097">
            <v>7000</v>
          </cell>
          <cell r="D2097" t="str">
            <v>B</v>
          </cell>
        </row>
        <row r="2098">
          <cell r="A2098" t="str">
            <v>VNDCU-340-9999</v>
          </cell>
          <cell r="B2098" t="str">
            <v>NBU DC 3.4 UNIX Media Kit, Doc</v>
          </cell>
          <cell r="C2098">
            <v>280</v>
          </cell>
          <cell r="D2098" t="str">
            <v>D</v>
          </cell>
        </row>
        <row r="2099">
          <cell r="A2099" t="str">
            <v>VNDCU-341-9999</v>
          </cell>
          <cell r="B2099" t="str">
            <v>NBU DC 3.4.1 UNIX Media Kit</v>
          </cell>
          <cell r="C2099">
            <v>280</v>
          </cell>
          <cell r="D2099" t="str">
            <v>B</v>
          </cell>
        </row>
        <row r="2100">
          <cell r="A2100" t="str">
            <v>VNDCU-999-D999</v>
          </cell>
          <cell r="B2100" t="str">
            <v>NBU DataCenter UNIX License</v>
          </cell>
          <cell r="C2100">
            <v>18200</v>
          </cell>
          <cell r="D2100" t="str">
            <v>B</v>
          </cell>
        </row>
        <row r="2101">
          <cell r="A2101" t="str">
            <v>VNDCU-999-E999</v>
          </cell>
          <cell r="B2101" t="str">
            <v>NBU DataCenter UNIX License</v>
          </cell>
          <cell r="C2101">
            <v>23800</v>
          </cell>
          <cell r="D2101" t="str">
            <v>B</v>
          </cell>
        </row>
        <row r="2102">
          <cell r="A2102" t="str">
            <v>VNDCU-999-S999</v>
          </cell>
          <cell r="B2102" t="str">
            <v>NBU DataCenter UNIX License</v>
          </cell>
          <cell r="C2102">
            <v>37800</v>
          </cell>
          <cell r="D2102" t="str">
            <v>B</v>
          </cell>
        </row>
        <row r="2103">
          <cell r="A2103" t="str">
            <v>VNDCU-999-W999</v>
          </cell>
          <cell r="B2103" t="str">
            <v>NBU DataCenter UNIX License</v>
          </cell>
          <cell r="C2103">
            <v>14000</v>
          </cell>
          <cell r="D2103" t="str">
            <v>B</v>
          </cell>
        </row>
        <row r="2104">
          <cell r="A2104" t="str">
            <v>VNDTL-999-9999</v>
          </cell>
          <cell r="B2104" t="str">
            <v>NBU DC Tape Drive License</v>
          </cell>
          <cell r="C2104">
            <v>4200</v>
          </cell>
          <cell r="D2104" t="str">
            <v>B</v>
          </cell>
        </row>
        <row r="2105">
          <cell r="A2105" t="str">
            <v>VNEDS-340-9999</v>
          </cell>
          <cell r="B2105" t="str">
            <v>NBU 56-bit Encryp Media&amp;Doc</v>
          </cell>
          <cell r="C2105">
            <v>70</v>
          </cell>
          <cell r="D2105" t="str">
            <v>D</v>
          </cell>
        </row>
        <row r="2106">
          <cell r="A2106" t="str">
            <v>VNEDS-341-9999</v>
          </cell>
          <cell r="B2106" t="str">
            <v>NBU 3.4.1 56-bit Encryp Media</v>
          </cell>
          <cell r="C2106">
            <v>70</v>
          </cell>
          <cell r="D2106" t="str">
            <v>D</v>
          </cell>
        </row>
        <row r="2107">
          <cell r="A2107" t="str">
            <v>VNEIS-340-9999</v>
          </cell>
          <cell r="B2107" t="str">
            <v>NBU 40-bit Encryp Media&amp;Doc</v>
          </cell>
          <cell r="C2107">
            <v>70</v>
          </cell>
          <cell r="D2107" t="str">
            <v>D</v>
          </cell>
        </row>
        <row r="2108">
          <cell r="A2108" t="str">
            <v>VNEIS-341-9999</v>
          </cell>
          <cell r="B2108" t="str">
            <v>NBU 3.4.1 40-bit Encryp Media</v>
          </cell>
          <cell r="C2108">
            <v>70</v>
          </cell>
          <cell r="D2108" t="str">
            <v>D</v>
          </cell>
        </row>
        <row r="2109">
          <cell r="A2109" t="str">
            <v>VNEXN-999-9999</v>
          </cell>
          <cell r="B2109" t="str">
            <v>BS NT/2000 DB Agent MS-Exchge</v>
          </cell>
          <cell r="C2109">
            <v>1393</v>
          </cell>
          <cell r="D2109" t="str">
            <v>B</v>
          </cell>
        </row>
        <row r="2110">
          <cell r="A2110" t="str">
            <v>VNGCS-999-9999</v>
          </cell>
          <cell r="B2110" t="str">
            <v>NBU DC Console License</v>
          </cell>
          <cell r="C2110">
            <v>7000</v>
          </cell>
          <cell r="D2110" t="str">
            <v>B</v>
          </cell>
        </row>
        <row r="2111">
          <cell r="A2111" t="str">
            <v>VNGMN-999-9999</v>
          </cell>
          <cell r="B2111" t="str">
            <v>NBU DC GDM NT Master License</v>
          </cell>
          <cell r="C2111">
            <v>2100</v>
          </cell>
          <cell r="D2111" t="str">
            <v>B</v>
          </cell>
        </row>
        <row r="2112">
          <cell r="A2112" t="str">
            <v>VNGMU-999-9999</v>
          </cell>
          <cell r="B2112" t="str">
            <v>NBU DC GDM UNIX Master License</v>
          </cell>
          <cell r="C2112">
            <v>4200</v>
          </cell>
          <cell r="D2112" t="str">
            <v>B</v>
          </cell>
        </row>
        <row r="2113">
          <cell r="A2113" t="str">
            <v>VNLNN-999-9999</v>
          </cell>
          <cell r="B2113" t="str">
            <v>BS NT/2000 DB Agent for Notes</v>
          </cell>
          <cell r="C2113">
            <v>1393</v>
          </cell>
          <cell r="D2113" t="str">
            <v>B</v>
          </cell>
        </row>
        <row r="2114">
          <cell r="A2114" t="str">
            <v>VNORN-999-9999</v>
          </cell>
          <cell r="B2114" t="str">
            <v>BS NT DB Agent for Oracle</v>
          </cell>
          <cell r="C2114">
            <v>1393</v>
          </cell>
          <cell r="D2114" t="str">
            <v>B</v>
          </cell>
        </row>
        <row r="2115">
          <cell r="A2115" t="str">
            <v>VNSQN-999-9999</v>
          </cell>
          <cell r="B2115" t="str">
            <v>BS NT/2000 DB Agent MS-SQL</v>
          </cell>
          <cell r="C2115">
            <v>1393</v>
          </cell>
          <cell r="D2115" t="str">
            <v>B</v>
          </cell>
        </row>
        <row r="2116">
          <cell r="A2116" t="str">
            <v>VSMAS-999-9999</v>
          </cell>
          <cell r="B2116" t="str">
            <v>SM 500 GB Option</v>
          </cell>
          <cell r="C2116">
            <v>21000</v>
          </cell>
          <cell r="D2116" t="str">
            <v>B</v>
          </cell>
        </row>
        <row r="2117">
          <cell r="A2117" t="str">
            <v>VSMBS-999-9999</v>
          </cell>
          <cell r="B2117" t="str">
            <v>SM 1TB Option</v>
          </cell>
          <cell r="C2117">
            <v>35700</v>
          </cell>
          <cell r="D2117" t="str">
            <v>B</v>
          </cell>
        </row>
        <row r="2118">
          <cell r="A2118" t="str">
            <v>VSMCS-999-9999</v>
          </cell>
          <cell r="B2118" t="str">
            <v>SM 5TB Option</v>
          </cell>
          <cell r="C2118">
            <v>84000</v>
          </cell>
          <cell r="D2118" t="str">
            <v>B</v>
          </cell>
        </row>
        <row r="2119">
          <cell r="A2119" t="str">
            <v>VSMDS-999-9999</v>
          </cell>
          <cell r="B2119" t="str">
            <v>SM 10TB Option</v>
          </cell>
          <cell r="C2119">
            <v>126000</v>
          </cell>
          <cell r="D2119" t="str">
            <v>B</v>
          </cell>
        </row>
        <row r="2120">
          <cell r="A2120" t="str">
            <v>VSMES-999-9999</v>
          </cell>
          <cell r="B2120" t="str">
            <v>SM Option License, 100TB</v>
          </cell>
          <cell r="C2120">
            <v>210000</v>
          </cell>
          <cell r="D2120" t="str">
            <v>B</v>
          </cell>
        </row>
        <row r="2121">
          <cell r="A2121" t="str">
            <v>VSMFS-999-9999</v>
          </cell>
          <cell r="B2121" t="str">
            <v>SM Option License, 100TB</v>
          </cell>
          <cell r="C2121">
            <v>210000</v>
          </cell>
          <cell r="D2121" t="str">
            <v>B</v>
          </cell>
        </row>
        <row r="2122">
          <cell r="A2122" t="str">
            <v>VSMRU-340-9999</v>
          </cell>
          <cell r="B2122" t="str">
            <v>SM Remote Base Kit</v>
          </cell>
          <cell r="C2122">
            <v>14000</v>
          </cell>
          <cell r="D2122" t="str">
            <v>D</v>
          </cell>
        </row>
        <row r="2123">
          <cell r="A2123" t="str">
            <v>VSMRU-340-ES99</v>
          </cell>
          <cell r="B2123" t="str">
            <v>SM Base Kit-ENTRPRS+E10K</v>
          </cell>
          <cell r="C2123">
            <v>35000</v>
          </cell>
          <cell r="D2123" t="str">
            <v>B</v>
          </cell>
        </row>
        <row r="2124">
          <cell r="A2124" t="str">
            <v>VSMSU-340-WD99</v>
          </cell>
          <cell r="B2124" t="str">
            <v>SM Base Kit-WRKGRP+DEPTMNTL</v>
          </cell>
          <cell r="C2124">
            <v>17500</v>
          </cell>
          <cell r="D2124" t="str">
            <v>B</v>
          </cell>
        </row>
        <row r="2125">
          <cell r="A2125" t="str">
            <v>VSMSU-341-ES99</v>
          </cell>
          <cell r="B2125" t="str">
            <v>SM 3.4.1 Base Kit Tier 3&amp;4</v>
          </cell>
          <cell r="C2125">
            <v>35000</v>
          </cell>
          <cell r="D2125" t="str">
            <v>B</v>
          </cell>
        </row>
        <row r="2126">
          <cell r="A2126" t="str">
            <v>VSMSU-341-WD99</v>
          </cell>
          <cell r="B2126" t="str">
            <v>SM 3.4.1 Base Kit Tier 1&amp;2</v>
          </cell>
          <cell r="C2126">
            <v>17500</v>
          </cell>
          <cell r="D2126" t="str">
            <v>B</v>
          </cell>
        </row>
        <row r="2127">
          <cell r="A2127" t="str">
            <v>VSSAS-999-D9U9</v>
          </cell>
          <cell r="B2127" t="str">
            <v>Veritas VM A5K Upgrd Deprtmntl</v>
          </cell>
          <cell r="C2127">
            <v>5593</v>
          </cell>
          <cell r="D2127" t="str">
            <v>B</v>
          </cell>
        </row>
        <row r="2128">
          <cell r="A2128" t="str">
            <v>VSSAS-999-E9U9</v>
          </cell>
          <cell r="B2128" t="str">
            <v>Veritas VM A5K Upgrd Entrprise</v>
          </cell>
          <cell r="C2128">
            <v>10493</v>
          </cell>
          <cell r="D2128" t="str">
            <v>B</v>
          </cell>
        </row>
        <row r="2129">
          <cell r="A2129" t="str">
            <v>VSSAS-999-S9U9</v>
          </cell>
          <cell r="B2129" t="str">
            <v>Veritas VM A5K Upgrd E10000</v>
          </cell>
          <cell r="C2129">
            <v>35693</v>
          </cell>
          <cell r="D2129" t="str">
            <v>B</v>
          </cell>
        </row>
        <row r="2130">
          <cell r="A2130" t="str">
            <v>VSSAS-999-W9U9</v>
          </cell>
          <cell r="B2130" t="str">
            <v>Veritas VM A5K Upgrd Workgrp</v>
          </cell>
          <cell r="C2130">
            <v>2513</v>
          </cell>
          <cell r="D2130" t="str">
            <v>B</v>
          </cell>
        </row>
        <row r="2131">
          <cell r="A2131" t="str">
            <v>VT-8.0.1-P</v>
          </cell>
          <cell r="B2131" t="str">
            <v>SUNLINK VT 8.0.1, CD DOC LI</v>
          </cell>
          <cell r="C2131">
            <v>2793</v>
          </cell>
          <cell r="D2131" t="str">
            <v>B</v>
          </cell>
        </row>
        <row r="2132">
          <cell r="A2132" t="str">
            <v>VVMGS-304-9999</v>
          </cell>
          <cell r="B2132" t="str">
            <v>VERITAS VM 3.0.4 for A5x00s</v>
          </cell>
          <cell r="C2132">
            <v>0</v>
          </cell>
          <cell r="D2132" t="str">
            <v>D</v>
          </cell>
        </row>
        <row r="2133">
          <cell r="A2133" t="str">
            <v>VVMGS-999-D999</v>
          </cell>
          <cell r="B2133" t="str">
            <v>Veritas VM DEPARTMENTAL SERVER</v>
          </cell>
          <cell r="C2133">
            <v>9793</v>
          </cell>
          <cell r="D2133" t="str">
            <v>B</v>
          </cell>
        </row>
        <row r="2134">
          <cell r="A2134" t="str">
            <v>VVMGS-999-DEU9</v>
          </cell>
          <cell r="B2134" t="str">
            <v>Veritas VM Upgrade Dep-Entprse</v>
          </cell>
          <cell r="C2134">
            <v>8400</v>
          </cell>
          <cell r="D2134" t="str">
            <v>B</v>
          </cell>
        </row>
        <row r="2135">
          <cell r="A2135" t="str">
            <v>VVMGS-999-E999</v>
          </cell>
          <cell r="B2135" t="str">
            <v>Veritas VM for Entrprse Server</v>
          </cell>
          <cell r="C2135">
            <v>18193</v>
          </cell>
          <cell r="D2135" t="str">
            <v>B</v>
          </cell>
        </row>
        <row r="2136">
          <cell r="A2136" t="str">
            <v>VVMGS-999-ESU9</v>
          </cell>
          <cell r="B2136" t="str">
            <v>Veritas VM Upgrade Entprs-E10K</v>
          </cell>
          <cell r="C2136">
            <v>14000</v>
          </cell>
          <cell r="D2136" t="str">
            <v>B</v>
          </cell>
        </row>
        <row r="2137">
          <cell r="A2137" t="str">
            <v>VVMGS-999-S999</v>
          </cell>
          <cell r="B2137" t="str">
            <v>Veritas VM for E10000 Server</v>
          </cell>
          <cell r="C2137">
            <v>60193</v>
          </cell>
          <cell r="D2137" t="str">
            <v>B</v>
          </cell>
        </row>
        <row r="2138">
          <cell r="A2138" t="str">
            <v>VVMGS-999-W999</v>
          </cell>
          <cell r="B2138" t="str">
            <v>Veritas VM WORKGROUP SERVERS</v>
          </cell>
          <cell r="C2138">
            <v>4193</v>
          </cell>
          <cell r="D2138" t="str">
            <v>B</v>
          </cell>
        </row>
        <row r="2139">
          <cell r="A2139" t="str">
            <v>VVMGS-999-WDU9</v>
          </cell>
          <cell r="B2139" t="str">
            <v>Veritas VM Upgrade Wrkgrp-Dep</v>
          </cell>
          <cell r="C2139">
            <v>5600</v>
          </cell>
          <cell r="D2139" t="str">
            <v>B</v>
          </cell>
        </row>
        <row r="2140">
          <cell r="A2140" t="str">
            <v>VVMT3-310-9999</v>
          </cell>
          <cell r="B2140" t="str">
            <v>Veritas VM for T3 Storage(ES Group)</v>
          </cell>
          <cell r="C2140">
            <v>0</v>
          </cell>
          <cell r="D2140" t="str">
            <v>D</v>
          </cell>
        </row>
        <row r="2141">
          <cell r="A2141" t="str">
            <v>VVSLC-999-9999</v>
          </cell>
          <cell r="B2141" t="str">
            <v>VERITAS  Software Lic</v>
          </cell>
          <cell r="C2141">
            <v>13999999</v>
          </cell>
          <cell r="D2141" t="str">
            <v>B</v>
          </cell>
        </row>
        <row r="2142">
          <cell r="A2142" t="str">
            <v>VWSCI-500-TG99</v>
          </cell>
          <cell r="B2142" t="str">
            <v>VIS WKSHOP C++ 5.0 GOLD Intel</v>
          </cell>
          <cell r="C2142">
            <v>293580</v>
          </cell>
          <cell r="D2142" t="str">
            <v>B</v>
          </cell>
        </row>
        <row r="2143">
          <cell r="A2143" t="str">
            <v>VWSCS-500-TG99</v>
          </cell>
          <cell r="B2143" t="str">
            <v>VIS WKSHOP C++ 5.0 GOLD SPARC</v>
          </cell>
          <cell r="C2143">
            <v>293580</v>
          </cell>
          <cell r="D2143" t="str">
            <v>B</v>
          </cell>
        </row>
        <row r="2144">
          <cell r="A2144" t="str">
            <v>VWSEI-500-TG99</v>
          </cell>
          <cell r="B2144" t="str">
            <v>VIS WKSHOP C++ 5.0 GOLD Intel</v>
          </cell>
          <cell r="C2144">
            <v>646100</v>
          </cell>
          <cell r="D2144" t="str">
            <v>B</v>
          </cell>
        </row>
        <row r="2145">
          <cell r="A2145" t="str">
            <v>VWSES-500-TG99</v>
          </cell>
          <cell r="B2145" t="str">
            <v>VIS WKSHOP C++ 5.0 GOLD SPARC</v>
          </cell>
          <cell r="C2145">
            <v>646100</v>
          </cell>
          <cell r="D2145" t="str">
            <v>B</v>
          </cell>
        </row>
        <row r="2146">
          <cell r="A2146" t="str">
            <v>VWSII-500-T999</v>
          </cell>
          <cell r="B2146" t="str">
            <v>VIS WS C++ 5.0 one-user Intel</v>
          </cell>
          <cell r="C2146">
            <v>9786</v>
          </cell>
          <cell r="D2146" t="str">
            <v>B</v>
          </cell>
        </row>
        <row r="2147">
          <cell r="A2147" t="str">
            <v>VWSII-500-TG99</v>
          </cell>
          <cell r="B2147" t="str">
            <v>VIS WKSHOP C++ 5.0 GOLD Intel</v>
          </cell>
          <cell r="C2147">
            <v>4893</v>
          </cell>
          <cell r="D2147" t="str">
            <v>B</v>
          </cell>
        </row>
        <row r="2148">
          <cell r="A2148" t="str">
            <v>VWSIS-500-T999</v>
          </cell>
          <cell r="B2148" t="str">
            <v>Visual WS C++ 5.0 1-user SPARC</v>
          </cell>
          <cell r="C2148">
            <v>9786</v>
          </cell>
          <cell r="D2148" t="str">
            <v>B</v>
          </cell>
        </row>
        <row r="2149">
          <cell r="A2149" t="str">
            <v>VWSIS-500-TG99</v>
          </cell>
          <cell r="B2149" t="str">
            <v>VIS WKSHOP C++ 5.0 GOLD SPARC</v>
          </cell>
          <cell r="C2149">
            <v>4893</v>
          </cell>
          <cell r="D2149" t="str">
            <v>B</v>
          </cell>
        </row>
        <row r="2150">
          <cell r="A2150" t="str">
            <v>VWSMI-500-TG99</v>
          </cell>
          <cell r="B2150" t="str">
            <v>VIS WKSHOP C++ 5.0 GOLD Intel</v>
          </cell>
          <cell r="C2150">
            <v>7000</v>
          </cell>
          <cell r="D2150" t="str">
            <v>B</v>
          </cell>
        </row>
        <row r="2151">
          <cell r="A2151" t="str">
            <v>VWSMS-500-TG99</v>
          </cell>
          <cell r="B2151" t="str">
            <v>VIS WKSHOP C++ 5.0 GOLD SPARC</v>
          </cell>
          <cell r="C2151">
            <v>7000</v>
          </cell>
          <cell r="D2151" t="str">
            <v>B</v>
          </cell>
        </row>
        <row r="2152">
          <cell r="A2152" t="str">
            <v>VWSXI-500-TG99</v>
          </cell>
          <cell r="B2152" t="str">
            <v>VIS WKSHOP C++ 5.0 GOLD Intel</v>
          </cell>
          <cell r="C2152">
            <v>41580</v>
          </cell>
          <cell r="D2152" t="str">
            <v>B</v>
          </cell>
        </row>
        <row r="2153">
          <cell r="A2153" t="str">
            <v>VWSXS-500-TG99</v>
          </cell>
          <cell r="B2153" t="str">
            <v>VIS WKSHOP C++ 5.0 GOLD SPARC</v>
          </cell>
          <cell r="C2153">
            <v>41580</v>
          </cell>
          <cell r="D2153" t="str">
            <v>B</v>
          </cell>
        </row>
        <row r="2154">
          <cell r="A2154" t="str">
            <v>VWSYI-500-TG99</v>
          </cell>
          <cell r="B2154" t="str">
            <v>VIS WKSHOP C++ 5.0 GOLD Intel</v>
          </cell>
          <cell r="C2154">
            <v>97860</v>
          </cell>
          <cell r="D2154" t="str">
            <v>B</v>
          </cell>
        </row>
        <row r="2155">
          <cell r="A2155" t="str">
            <v>VWSYS-500-TG99</v>
          </cell>
          <cell r="B2155" t="str">
            <v>VIS WKSHOP C++ 5.0 GOLD SPARC</v>
          </cell>
          <cell r="C2155">
            <v>97860</v>
          </cell>
          <cell r="D2155" t="str">
            <v>B</v>
          </cell>
        </row>
        <row r="2156">
          <cell r="A2156" t="str">
            <v>VXFSS-340-9999</v>
          </cell>
          <cell r="B2156" t="str">
            <v>Veritas File System 3.4</v>
          </cell>
          <cell r="C2156">
            <v>210</v>
          </cell>
          <cell r="D2156" t="str">
            <v>D</v>
          </cell>
        </row>
        <row r="2157">
          <cell r="A2157" t="str">
            <v>VXFSS-340-SWDL</v>
          </cell>
          <cell r="B2157" t="str">
            <v>VxFS 3.4 Software and Docs</v>
          </cell>
          <cell r="C2157">
            <v>0</v>
          </cell>
          <cell r="D2157" t="str">
            <v>D</v>
          </cell>
        </row>
        <row r="2158">
          <cell r="A2158" t="str">
            <v>WABI-2.2-P</v>
          </cell>
          <cell r="B2158" t="str">
            <v>WABI 2.2, CD DOC LI</v>
          </cell>
          <cell r="C2158">
            <v>315</v>
          </cell>
          <cell r="D2158" t="str">
            <v>B</v>
          </cell>
        </row>
        <row r="2159">
          <cell r="A2159" t="str">
            <v>WCCD9-500-T999</v>
          </cell>
          <cell r="B2159" t="str">
            <v>WS Compilers C/C++ 5.0 Doc Set</v>
          </cell>
          <cell r="C2159">
            <v>350</v>
          </cell>
          <cell r="D2159" t="str">
            <v>B</v>
          </cell>
        </row>
        <row r="2160">
          <cell r="A2160" t="str">
            <v>WCCII-500-T999</v>
          </cell>
          <cell r="B2160" t="str">
            <v>WS Compilers C/C++ 5.0 Sl-1 In</v>
          </cell>
          <cell r="C2160">
            <v>1393</v>
          </cell>
          <cell r="D2160" t="str">
            <v>B</v>
          </cell>
        </row>
        <row r="2161">
          <cell r="A2161" t="str">
            <v>WCCII-500-T9U9</v>
          </cell>
          <cell r="B2161" t="str">
            <v>WS Comp. C/C++ 5.0 Upg Sl-1 In</v>
          </cell>
          <cell r="C2161">
            <v>450</v>
          </cell>
          <cell r="D2161" t="str">
            <v>B</v>
          </cell>
        </row>
        <row r="2162">
          <cell r="A2162" t="str">
            <v>WCCIS-500-T999</v>
          </cell>
          <cell r="B2162" t="str">
            <v>WS Compilers C/C++ 5.0 Sl-1 SP</v>
          </cell>
          <cell r="C2162">
            <v>1393</v>
          </cell>
          <cell r="D2162" t="str">
            <v>B</v>
          </cell>
        </row>
        <row r="2163">
          <cell r="A2163" t="str">
            <v>WCCIS-500-T9U9</v>
          </cell>
          <cell r="B2163" t="str">
            <v>WS Comp. C/C++ 5.0 Upg Sl-1 SP</v>
          </cell>
          <cell r="C2163">
            <v>450</v>
          </cell>
          <cell r="D2163" t="str">
            <v>B</v>
          </cell>
        </row>
        <row r="2164">
          <cell r="A2164" t="str">
            <v>WCFD9-500-T999</v>
          </cell>
          <cell r="B2164" t="str">
            <v>WS Compilers Fort 5.0 Doc Set</v>
          </cell>
          <cell r="C2164">
            <v>350</v>
          </cell>
          <cell r="D2164" t="str">
            <v>B</v>
          </cell>
        </row>
        <row r="2165">
          <cell r="A2165" t="str">
            <v>WCFII-500-T999</v>
          </cell>
          <cell r="B2165" t="str">
            <v>WS Compilers Fort 5.0 Sl-1 In</v>
          </cell>
          <cell r="C2165">
            <v>1813</v>
          </cell>
          <cell r="D2165" t="str">
            <v>B</v>
          </cell>
        </row>
        <row r="2166">
          <cell r="A2166" t="str">
            <v>WCFII-500-T9U9</v>
          </cell>
          <cell r="B2166" t="str">
            <v>WS Comp. Fort 5.0 Upg Sl-1 In</v>
          </cell>
          <cell r="C2166">
            <v>476</v>
          </cell>
          <cell r="D2166" t="str">
            <v>B</v>
          </cell>
        </row>
        <row r="2167">
          <cell r="A2167" t="str">
            <v>WCFIS-500-T999</v>
          </cell>
          <cell r="B2167" t="str">
            <v>WS Compilers Fort 5.0 Sl-1 SP</v>
          </cell>
          <cell r="C2167">
            <v>1813</v>
          </cell>
          <cell r="D2167" t="str">
            <v>B</v>
          </cell>
        </row>
        <row r="2168">
          <cell r="A2168" t="str">
            <v>WCFIS-500-T9U9</v>
          </cell>
          <cell r="B2168" t="str">
            <v>WS Comp. Fort 5.0 Upg Sl-1 SP</v>
          </cell>
          <cell r="C2168">
            <v>476</v>
          </cell>
          <cell r="D2168" t="str">
            <v>B</v>
          </cell>
        </row>
        <row r="2169">
          <cell r="A2169" t="str">
            <v>WPCCS-500-TG99</v>
          </cell>
          <cell r="B2169" t="str">
            <v>Gold WS Prof C 5.0 100-User SP</v>
          </cell>
          <cell r="C2169">
            <v>139580</v>
          </cell>
          <cell r="D2169" t="str">
            <v>B</v>
          </cell>
        </row>
        <row r="2170">
          <cell r="A2170" t="str">
            <v>WPCD9-500-T999</v>
          </cell>
          <cell r="B2170" t="str">
            <v>WS Professional C 5.0 Doc Set</v>
          </cell>
          <cell r="C2170">
            <v>280</v>
          </cell>
          <cell r="D2170" t="str">
            <v>B</v>
          </cell>
        </row>
        <row r="2171">
          <cell r="A2171" t="str">
            <v>WPCES-500-TG99</v>
          </cell>
          <cell r="B2171" t="str">
            <v>Gold WS Prof C 5.0 250-User SP</v>
          </cell>
          <cell r="C2171">
            <v>276500</v>
          </cell>
          <cell r="D2171" t="str">
            <v>B</v>
          </cell>
        </row>
        <row r="2172">
          <cell r="A2172" t="str">
            <v>WPCII-500-T999</v>
          </cell>
          <cell r="B2172" t="str">
            <v>WS Professional C 5.0 Sl-1 In</v>
          </cell>
          <cell r="C2172">
            <v>4199</v>
          </cell>
          <cell r="D2172" t="str">
            <v>B</v>
          </cell>
        </row>
        <row r="2173">
          <cell r="A2173" t="str">
            <v>WPCIS-500-T999</v>
          </cell>
          <cell r="B2173" t="str">
            <v>WS Professional C 5.0 Sl-1 SP</v>
          </cell>
          <cell r="C2173">
            <v>4199</v>
          </cell>
          <cell r="D2173" t="str">
            <v>B</v>
          </cell>
        </row>
        <row r="2174">
          <cell r="A2174" t="str">
            <v>WPCIS-500-TG99</v>
          </cell>
          <cell r="B2174" t="str">
            <v>Gold WS Prof C 5.0 1-User SP</v>
          </cell>
          <cell r="C2174">
            <v>2093</v>
          </cell>
          <cell r="D2174" t="str">
            <v>B</v>
          </cell>
        </row>
        <row r="2175">
          <cell r="A2175" t="str">
            <v>WPCMS-500-TG99</v>
          </cell>
          <cell r="B2175" t="str">
            <v>Gold WS Prof C 5.0 Base Pack</v>
          </cell>
          <cell r="C2175">
            <v>7000</v>
          </cell>
          <cell r="D2175" t="str">
            <v>B</v>
          </cell>
        </row>
        <row r="2176">
          <cell r="A2176" t="str">
            <v>WPCXI-500-T999</v>
          </cell>
          <cell r="B2176" t="str">
            <v>WS Professional C 5.0 Sl-10 In</v>
          </cell>
          <cell r="C2176">
            <v>17780</v>
          </cell>
          <cell r="D2176" t="str">
            <v>B</v>
          </cell>
        </row>
        <row r="2177">
          <cell r="A2177" t="str">
            <v>WPCXI-500-T9U9</v>
          </cell>
          <cell r="B2177" t="str">
            <v>WS Prof C 5.0 Slim-10 Intel</v>
          </cell>
          <cell r="C2177">
            <v>5474</v>
          </cell>
          <cell r="D2177" t="str">
            <v>B</v>
          </cell>
        </row>
        <row r="2178">
          <cell r="A2178" t="str">
            <v>WPCXS-500-T999</v>
          </cell>
          <cell r="B2178" t="str">
            <v>WS Professional C 5.0 Sl-10 SP</v>
          </cell>
          <cell r="C2178">
            <v>17780</v>
          </cell>
          <cell r="D2178" t="str">
            <v>B</v>
          </cell>
        </row>
        <row r="2179">
          <cell r="A2179" t="str">
            <v>WPCXS-500-T9U9</v>
          </cell>
          <cell r="B2179" t="str">
            <v>WS Prof C 5.0 Slim-10 SPARC</v>
          </cell>
          <cell r="C2179">
            <v>5474</v>
          </cell>
          <cell r="D2179" t="str">
            <v>B</v>
          </cell>
        </row>
        <row r="2180">
          <cell r="A2180" t="str">
            <v>WPCXS-500-TG99</v>
          </cell>
          <cell r="B2180" t="str">
            <v>Gold WS Prof C 5.0 10-User SP</v>
          </cell>
          <cell r="C2180">
            <v>17780</v>
          </cell>
          <cell r="D2180" t="str">
            <v>B</v>
          </cell>
        </row>
        <row r="2181">
          <cell r="A2181" t="str">
            <v>WPCYS-500-TG99</v>
          </cell>
          <cell r="B2181" t="str">
            <v>Gold WS Prof C 5.0 25-User SP</v>
          </cell>
          <cell r="C2181">
            <v>41860</v>
          </cell>
          <cell r="D2181" t="str">
            <v>B</v>
          </cell>
        </row>
        <row r="2182">
          <cell r="A2182" t="str">
            <v>WTWD9-210-T999</v>
          </cell>
          <cell r="B2182" t="str">
            <v>Sun WorkShop TeamWare 2.1 Doc</v>
          </cell>
          <cell r="C2182">
            <v>210</v>
          </cell>
          <cell r="D2182" t="str">
            <v>B</v>
          </cell>
        </row>
        <row r="2183">
          <cell r="A2183" t="str">
            <v>WTWII-210-T999</v>
          </cell>
          <cell r="B2183" t="str">
            <v>Sun WS TeamWare 2.1 Slim-1 In</v>
          </cell>
          <cell r="C2183">
            <v>1813</v>
          </cell>
          <cell r="D2183" t="str">
            <v>B</v>
          </cell>
        </row>
        <row r="2184">
          <cell r="A2184" t="str">
            <v>WTWII-210-T9U9</v>
          </cell>
          <cell r="B2184" t="str">
            <v>WS TeamWare 2.1 Upg. Sl-1 In</v>
          </cell>
          <cell r="C2184">
            <v>476</v>
          </cell>
          <cell r="D2184" t="str">
            <v>B</v>
          </cell>
        </row>
        <row r="2185">
          <cell r="A2185" t="str">
            <v>WTWIS-210-T999</v>
          </cell>
          <cell r="B2185" t="str">
            <v>Sun WS TeamWare 2.1 Slim-1 SP</v>
          </cell>
          <cell r="C2185">
            <v>1813</v>
          </cell>
          <cell r="D2185" t="str">
            <v>B</v>
          </cell>
        </row>
        <row r="2186">
          <cell r="A2186" t="str">
            <v>WTWIS-210-T9U9</v>
          </cell>
          <cell r="B2186" t="str">
            <v>WS TeamWare 2.1 Upg. Sl-1 SP</v>
          </cell>
          <cell r="C2186">
            <v>476</v>
          </cell>
          <cell r="D2186" t="str">
            <v>B</v>
          </cell>
        </row>
        <row r="2187">
          <cell r="A2187" t="str">
            <v>X1018A</v>
          </cell>
          <cell r="B2187" t="str">
            <v>OPT SBUS SFE FWSCSI ADAPTER</v>
          </cell>
          <cell r="C2187">
            <v>1424</v>
          </cell>
          <cell r="D2187" t="str">
            <v>A</v>
          </cell>
        </row>
        <row r="2188">
          <cell r="A2188" t="str">
            <v>X1030A</v>
          </cell>
          <cell r="B2188" t="str">
            <v>OPT SBUS PCMCIA INTERFACE</v>
          </cell>
          <cell r="C2188">
            <v>384</v>
          </cell>
          <cell r="D2188" t="str">
            <v>A</v>
          </cell>
        </row>
        <row r="2189">
          <cell r="A2189" t="str">
            <v>X1032A</v>
          </cell>
          <cell r="B2189" t="str">
            <v>OPT INT PCI 10/100BASET NIC</v>
          </cell>
          <cell r="C2189">
            <v>1294</v>
          </cell>
          <cell r="D2189" t="str">
            <v>A</v>
          </cell>
        </row>
        <row r="2190">
          <cell r="A2190" t="str">
            <v>X1033A</v>
          </cell>
          <cell r="B2190" t="str">
            <v>OPT INT PCI 10/100BASET NIC 2</v>
          </cell>
          <cell r="C2190">
            <v>904</v>
          </cell>
          <cell r="D2190" t="str">
            <v>A</v>
          </cell>
        </row>
        <row r="2191">
          <cell r="A2191" t="str">
            <v>X1034A</v>
          </cell>
          <cell r="B2191" t="str">
            <v>OPT QFE PCI CARD W/SW</v>
          </cell>
          <cell r="C2191">
            <v>2334</v>
          </cell>
          <cell r="D2191" t="str">
            <v>A</v>
          </cell>
        </row>
        <row r="2192">
          <cell r="A2192" t="str">
            <v>X1049A</v>
          </cell>
          <cell r="B2192" t="str">
            <v>OPT QUAD FASTETHERNET W/SW</v>
          </cell>
          <cell r="C2192">
            <v>2594</v>
          </cell>
          <cell r="D2192" t="str">
            <v>A</v>
          </cell>
        </row>
        <row r="2193">
          <cell r="A2193" t="str">
            <v>X1052A</v>
          </cell>
          <cell r="B2193" t="str">
            <v>SBUS FAST DFF SCSI2/BF ETH CRD</v>
          </cell>
          <cell r="C2193">
            <v>1424</v>
          </cell>
          <cell r="D2193" t="str">
            <v>A</v>
          </cell>
        </row>
        <row r="2194">
          <cell r="A2194" t="str">
            <v>X1053A</v>
          </cell>
          <cell r="B2194" t="str">
            <v>OPT SBUS FSCSI ETHER. (FSBE/S)</v>
          </cell>
          <cell r="C2194">
            <v>1424</v>
          </cell>
          <cell r="D2194" t="str">
            <v>A</v>
          </cell>
        </row>
        <row r="2195">
          <cell r="A2195" t="str">
            <v>X1055A</v>
          </cell>
          <cell r="B2195" t="str">
            <v>OPT SBUS SCSI HOST ADAPTER</v>
          </cell>
          <cell r="C2195">
            <v>644</v>
          </cell>
          <cell r="D2195" t="str">
            <v>A</v>
          </cell>
        </row>
        <row r="2196">
          <cell r="A2196" t="str">
            <v>X1059A</v>
          </cell>
          <cell r="B2196" t="str">
            <v>OPT SBUS FASTETHERNET 2.0/SW</v>
          </cell>
          <cell r="C2196">
            <v>1034</v>
          </cell>
          <cell r="D2196" t="str">
            <v>A</v>
          </cell>
        </row>
        <row r="2197">
          <cell r="A2197" t="str">
            <v>X1062A</v>
          </cell>
          <cell r="B2197" t="str">
            <v>OPT SBUS F/W DWIS/S ADAPTER</v>
          </cell>
          <cell r="C2197">
            <v>1684</v>
          </cell>
          <cell r="D2197" t="str">
            <v>A</v>
          </cell>
        </row>
        <row r="2198">
          <cell r="A2198" t="str">
            <v>X1063A</v>
          </cell>
          <cell r="B2198" t="str">
            <v>OPT SBUS F/W SWIS/S ADAPTER</v>
          </cell>
          <cell r="C2198">
            <v>1554</v>
          </cell>
          <cell r="D2198" t="str">
            <v>A</v>
          </cell>
        </row>
        <row r="2199">
          <cell r="A2199" t="str">
            <v>X1065A</v>
          </cell>
          <cell r="B2199" t="str">
            <v>OPT ULTRA DWIS/S HOST ADAPTER</v>
          </cell>
          <cell r="C2199">
            <v>1684</v>
          </cell>
          <cell r="D2199" t="str">
            <v>A</v>
          </cell>
        </row>
        <row r="2200">
          <cell r="A2200" t="str">
            <v>X1071A</v>
          </cell>
          <cell r="B2200" t="str">
            <v>HIPPI/P 1.1 Interface board</v>
          </cell>
          <cell r="C2200">
            <v>13000</v>
          </cell>
          <cell r="D2200" t="str">
            <v>A</v>
          </cell>
        </row>
        <row r="2201">
          <cell r="A2201" t="str">
            <v>X1073A</v>
          </cell>
          <cell r="B2201" t="str">
            <v>SC 2.1 SCI/SBUS BOARD</v>
          </cell>
          <cell r="C2201">
            <v>5850</v>
          </cell>
          <cell r="D2201" t="str">
            <v>A</v>
          </cell>
        </row>
        <row r="2202">
          <cell r="A2202" t="str">
            <v>X1074A</v>
          </cell>
          <cell r="B2202" t="str">
            <v>Cluster SCI PCI-64 adapter</v>
          </cell>
          <cell r="C2202">
            <v>5850</v>
          </cell>
          <cell r="D2202" t="str">
            <v>A</v>
          </cell>
        </row>
        <row r="2203">
          <cell r="A2203" t="str">
            <v>X1080A</v>
          </cell>
          <cell r="B2203" t="str">
            <v>Sun ESI 1.0</v>
          </cell>
          <cell r="C2203">
            <v>22320</v>
          </cell>
          <cell r="D2203" t="str">
            <v>A</v>
          </cell>
        </row>
        <row r="2204">
          <cell r="A2204" t="str">
            <v>X1089A</v>
          </cell>
          <cell r="B2204" t="str">
            <v>SUNVIDEO PCI CARD W/SW</v>
          </cell>
          <cell r="C2204">
            <v>1495</v>
          </cell>
          <cell r="D2204" t="str">
            <v>H</v>
          </cell>
        </row>
        <row r="2205">
          <cell r="A2205" t="str">
            <v>X1099A</v>
          </cell>
          <cell r="B2205" t="str">
            <v>SBUS BLANK FILLER PANEL</v>
          </cell>
          <cell r="C2205">
            <v>0</v>
          </cell>
          <cell r="D2205" t="str">
            <v>D</v>
          </cell>
        </row>
        <row r="2206">
          <cell r="A2206" t="str">
            <v>X1131A-64.2</v>
          </cell>
          <cell r="B2206" t="str">
            <v>PCI Co-processor 400MHz/64/NT</v>
          </cell>
          <cell r="C2206">
            <v>693</v>
          </cell>
          <cell r="D2206" t="str">
            <v>H</v>
          </cell>
        </row>
        <row r="2207">
          <cell r="A2207" t="str">
            <v>X1133A</v>
          </cell>
          <cell r="B2207" t="str">
            <v>Sun Crypto Accelerator I</v>
          </cell>
          <cell r="C2207">
            <v>5810</v>
          </cell>
          <cell r="D2207" t="str">
            <v>B</v>
          </cell>
        </row>
        <row r="2208">
          <cell r="A2208" t="str">
            <v>X1140A</v>
          </cell>
          <cell r="B2208" t="str">
            <v>SUN GIGABITETHERNET/S 2.0</v>
          </cell>
          <cell r="C2208">
            <v>2984</v>
          </cell>
          <cell r="D2208" t="str">
            <v>A</v>
          </cell>
        </row>
        <row r="2209">
          <cell r="A2209" t="str">
            <v>X1141A</v>
          </cell>
          <cell r="B2209" t="str">
            <v>SUN GIGABITETHERNET/P 2.0</v>
          </cell>
          <cell r="C2209">
            <v>2724</v>
          </cell>
          <cell r="D2209" t="str">
            <v>A</v>
          </cell>
        </row>
        <row r="2210">
          <cell r="A2210" t="str">
            <v>X1142A</v>
          </cell>
          <cell r="B2210" t="str">
            <v>OPT SBUS SAS FDDI 6.0 W/SW</v>
          </cell>
          <cell r="C2210">
            <v>3250</v>
          </cell>
          <cell r="D2210" t="str">
            <v>A</v>
          </cell>
        </row>
        <row r="2211">
          <cell r="A2211" t="str">
            <v>X1143A</v>
          </cell>
          <cell r="B2211" t="str">
            <v>OPT SBUS DAS FDDI 6.0 W/SW</v>
          </cell>
          <cell r="C2211">
            <v>4908</v>
          </cell>
          <cell r="D2211" t="str">
            <v>A</v>
          </cell>
        </row>
        <row r="2212">
          <cell r="A2212" t="str">
            <v>X1145A</v>
          </cell>
          <cell r="B2212" t="str">
            <v>OPT SBUS HSI/S INCL. SW</v>
          </cell>
          <cell r="C2212">
            <v>2958</v>
          </cell>
          <cell r="D2212" t="str">
            <v>A</v>
          </cell>
        </row>
        <row r="2213">
          <cell r="A2213" t="str">
            <v>X1146A</v>
          </cell>
          <cell r="B2213" t="str">
            <v>OPT SBUS SERIAL PARLLEL CNTRLR</v>
          </cell>
          <cell r="C2213">
            <v>1424</v>
          </cell>
          <cell r="D2213" t="str">
            <v>A</v>
          </cell>
        </row>
        <row r="2214">
          <cell r="A2214" t="str">
            <v>X1147A</v>
          </cell>
          <cell r="B2214" t="str">
            <v>OPT SBUS SUNATM155/MFIBER S/SW</v>
          </cell>
          <cell r="C2214">
            <v>1684</v>
          </cell>
          <cell r="D2214" t="str">
            <v>A</v>
          </cell>
        </row>
        <row r="2215">
          <cell r="A2215" t="str">
            <v>X1148A</v>
          </cell>
          <cell r="B2215" t="str">
            <v>OPT SBUS SUNATM155/UTP5 W/SW</v>
          </cell>
          <cell r="C2215">
            <v>1294</v>
          </cell>
          <cell r="D2215" t="str">
            <v>A</v>
          </cell>
        </row>
        <row r="2216">
          <cell r="A2216" t="str">
            <v>X1149A</v>
          </cell>
          <cell r="B2216" t="str">
            <v>OPT SBUS SUNATM622/MFIBER W/SW</v>
          </cell>
          <cell r="C2216">
            <v>6494</v>
          </cell>
          <cell r="D2216" t="str">
            <v>A</v>
          </cell>
        </row>
        <row r="2217">
          <cell r="A2217" t="str">
            <v>X1152A</v>
          </cell>
          <cell r="B2217" t="str">
            <v>OPT INT SUNFDDI/P SAS 2.0</v>
          </cell>
          <cell r="C2217">
            <v>2984</v>
          </cell>
          <cell r="D2217" t="str">
            <v>A</v>
          </cell>
        </row>
        <row r="2218">
          <cell r="A2218" t="str">
            <v>X1153A</v>
          </cell>
          <cell r="B2218" t="str">
            <v>OPT INT SUNFDDI/P DAS 2.0</v>
          </cell>
          <cell r="C2218">
            <v>4414</v>
          </cell>
          <cell r="D2218" t="str">
            <v>A</v>
          </cell>
        </row>
        <row r="2219">
          <cell r="A2219" t="str">
            <v>X1155A</v>
          </cell>
          <cell r="B2219" t="str">
            <v>OPT SUNHSI/P 2.0</v>
          </cell>
          <cell r="C2219">
            <v>2594</v>
          </cell>
          <cell r="D2219" t="str">
            <v>A</v>
          </cell>
        </row>
        <row r="2220">
          <cell r="A2220" t="str">
            <v>X1157A</v>
          </cell>
          <cell r="B2220" t="str">
            <v>OPT PCI SUNATM/P-155MMF W/SW</v>
          </cell>
          <cell r="C2220">
            <v>1424</v>
          </cell>
          <cell r="D2220" t="str">
            <v>A</v>
          </cell>
        </row>
        <row r="2221">
          <cell r="A2221" t="str">
            <v>X1158A</v>
          </cell>
          <cell r="B2221" t="str">
            <v>OPT PCI SUNATM/P-155UTP W/SW</v>
          </cell>
          <cell r="C2221">
            <v>1164</v>
          </cell>
          <cell r="D2221" t="str">
            <v>A</v>
          </cell>
        </row>
        <row r="2222">
          <cell r="A2222" t="str">
            <v>X1159A</v>
          </cell>
          <cell r="B2222" t="str">
            <v>OPT PCI SUNATM/P-622MMF W/SW</v>
          </cell>
          <cell r="C2222">
            <v>5194</v>
          </cell>
          <cell r="D2222" t="str">
            <v>A</v>
          </cell>
        </row>
        <row r="2223">
          <cell r="A2223" t="str">
            <v>X1191A</v>
          </cell>
          <cell r="B2223" t="str">
            <v>OPT PROCESSOR US 300MHZ/2MB</v>
          </cell>
          <cell r="C2223">
            <v>3992</v>
          </cell>
          <cell r="D2223" t="str">
            <v>H</v>
          </cell>
        </row>
        <row r="2224">
          <cell r="A2224" t="str">
            <v>X1192A</v>
          </cell>
          <cell r="B2224" t="str">
            <v>OPT PROCESSOR US 360MHZ/4MB</v>
          </cell>
          <cell r="C2224">
            <v>4200</v>
          </cell>
          <cell r="D2224" t="str">
            <v>H</v>
          </cell>
        </row>
        <row r="2225">
          <cell r="A2225" t="str">
            <v>X1193A</v>
          </cell>
          <cell r="B2225" t="str">
            <v>Opt 400MHz/2MB proc for E2 U2</v>
          </cell>
          <cell r="C2225">
            <v>7280</v>
          </cell>
          <cell r="D2225" t="str">
            <v>H</v>
          </cell>
        </row>
        <row r="2226">
          <cell r="A2226" t="str">
            <v>X1194A</v>
          </cell>
          <cell r="B2226" t="str">
            <v>Opt E250 srvr 400MHz/2MB CPU</v>
          </cell>
          <cell r="C2226">
            <v>6392</v>
          </cell>
          <cell r="D2226" t="str">
            <v>H</v>
          </cell>
        </row>
        <row r="2227">
          <cell r="A2227" t="str">
            <v>X1195A</v>
          </cell>
          <cell r="B2227" t="str">
            <v>450MHz/4MB proc - E420R/E220R</v>
          </cell>
          <cell r="C2227">
            <v>7700</v>
          </cell>
          <cell r="D2227" t="str">
            <v>H</v>
          </cell>
        </row>
        <row r="2228">
          <cell r="A2228" t="str">
            <v>X1197A</v>
          </cell>
          <cell r="B2228" t="str">
            <v>440MHz UltraSPARC-II/4MB ecach</v>
          </cell>
          <cell r="C2228">
            <v>6790</v>
          </cell>
          <cell r="D2228" t="str">
            <v>H</v>
          </cell>
        </row>
        <row r="2229">
          <cell r="A2229" t="str">
            <v>X1204A</v>
          </cell>
          <cell r="B2229" t="str">
            <v>Crypto Accel l: 4-pack</v>
          </cell>
          <cell r="C2229">
            <v>14554</v>
          </cell>
          <cell r="D2229" t="str">
            <v>D</v>
          </cell>
        </row>
        <row r="2230">
          <cell r="A2230" t="str">
            <v>X1208A</v>
          </cell>
          <cell r="B2230" t="str">
            <v>Crypto Accel l: 8-pack</v>
          </cell>
          <cell r="C2230">
            <v>17360</v>
          </cell>
          <cell r="D2230" t="str">
            <v>D</v>
          </cell>
        </row>
        <row r="2231">
          <cell r="A2231" t="str">
            <v>X1212A</v>
          </cell>
          <cell r="B2231" t="str">
            <v>Crypto Accel l: 12-pack</v>
          </cell>
          <cell r="C2231">
            <v>21823</v>
          </cell>
          <cell r="D2231" t="str">
            <v>D</v>
          </cell>
        </row>
        <row r="2232">
          <cell r="A2232" t="str">
            <v>X1311A</v>
          </cell>
          <cell r="B2232" t="str">
            <v>TC MOUNT BRACKET</v>
          </cell>
          <cell r="C2232">
            <v>0</v>
          </cell>
          <cell r="D2232" t="str">
            <v>D</v>
          </cell>
        </row>
        <row r="2233">
          <cell r="A2233" t="str">
            <v>X1312A</v>
          </cell>
          <cell r="B2233" t="str">
            <v>TERMINAL CONCENTRATOR KIT</v>
          </cell>
          <cell r="C2233">
            <v>3250</v>
          </cell>
          <cell r="D2233" t="str">
            <v>A</v>
          </cell>
        </row>
        <row r="2234">
          <cell r="A2234" t="str">
            <v>X1334A</v>
          </cell>
          <cell r="B2234" t="str">
            <v>OPT QFE cPCI CARD (REAR)</v>
          </cell>
          <cell r="C2234">
            <v>3114</v>
          </cell>
          <cell r="D2234" t="str">
            <v>H</v>
          </cell>
        </row>
        <row r="2235">
          <cell r="A2235" t="str">
            <v>X1337A</v>
          </cell>
          <cell r="B2235" t="str">
            <v>OPT QFE cPCI CARD (FRONT)</v>
          </cell>
          <cell r="C2235">
            <v>2464</v>
          </cell>
          <cell r="D2235" t="str">
            <v>H</v>
          </cell>
        </row>
        <row r="2236">
          <cell r="A2236" t="str">
            <v>X1400A</v>
          </cell>
          <cell r="B2236" t="str">
            <v>MCRPAYFLX,SMRTCRD,W/ARTWK,25pk</v>
          </cell>
          <cell r="C2236">
            <v>133</v>
          </cell>
          <cell r="D2236" t="str">
            <v>D</v>
          </cell>
        </row>
        <row r="2237">
          <cell r="A2237" t="str">
            <v>X1401A</v>
          </cell>
          <cell r="B2237" t="str">
            <v>MCRPAYFLX,SMARTCRD,BLANK,25pk</v>
          </cell>
          <cell r="C2237">
            <v>133</v>
          </cell>
          <cell r="D2237" t="str">
            <v>D</v>
          </cell>
        </row>
        <row r="2238">
          <cell r="A2238" t="str">
            <v>X1403A</v>
          </cell>
          <cell r="B2238" t="str">
            <v>PAYFLX,SMRTCRD,W/ARTWK,25pk</v>
          </cell>
          <cell r="C2238">
            <v>161</v>
          </cell>
          <cell r="D2238" t="str">
            <v>D</v>
          </cell>
        </row>
        <row r="2239">
          <cell r="A2239" t="str">
            <v>X1404A</v>
          </cell>
          <cell r="B2239" t="str">
            <v>PAYFLX,SMRTCRD,W/O ARTWK,25pk</v>
          </cell>
          <cell r="C2239">
            <v>161</v>
          </cell>
          <cell r="D2239" t="str">
            <v>D</v>
          </cell>
        </row>
        <row r="2240">
          <cell r="A2240" t="str">
            <v>X180A</v>
          </cell>
          <cell r="B2240" t="str">
            <v>OTP 32-KEY I/O DEVICE</v>
          </cell>
          <cell r="C2240">
            <v>1910</v>
          </cell>
          <cell r="D2240" t="str">
            <v>H</v>
          </cell>
        </row>
        <row r="2241">
          <cell r="A2241" t="str">
            <v>X180AV4</v>
          </cell>
          <cell r="B2241" t="str">
            <v>OPT 32-KEY I/O DEVICE 240V</v>
          </cell>
          <cell r="C2241">
            <v>1910</v>
          </cell>
          <cell r="D2241" t="str">
            <v>H</v>
          </cell>
        </row>
        <row r="2242">
          <cell r="A2242" t="str">
            <v>X190A</v>
          </cell>
          <cell r="B2242" t="str">
            <v>OPT 8-DIA I/O DEVICE FOR 3D</v>
          </cell>
          <cell r="C2242">
            <v>1917</v>
          </cell>
          <cell r="D2242" t="str">
            <v>H</v>
          </cell>
        </row>
        <row r="2243">
          <cell r="A2243" t="str">
            <v>X190AV4</v>
          </cell>
          <cell r="B2243" t="str">
            <v>OPT 8-DIAL I/O DEVICE FOR 3D</v>
          </cell>
          <cell r="C2243">
            <v>1917</v>
          </cell>
          <cell r="D2243" t="str">
            <v>H</v>
          </cell>
        </row>
        <row r="2244">
          <cell r="A2244" t="str">
            <v>X2069A</v>
          </cell>
          <cell r="B2244" t="str">
            <v>Gigabit Ethernet + FC-AL Combo</v>
          </cell>
          <cell r="C2244">
            <v>4493</v>
          </cell>
          <cell r="D2244" t="str">
            <v>A</v>
          </cell>
        </row>
        <row r="2245">
          <cell r="A2245" t="str">
            <v>X2087A</v>
          </cell>
          <cell r="B2245" t="str">
            <v>U30/U60 NO-NOISE KIT,595-5364</v>
          </cell>
          <cell r="C2245">
            <v>52</v>
          </cell>
          <cell r="D2245" t="str">
            <v>H</v>
          </cell>
        </row>
        <row r="2246">
          <cell r="A2246" t="str">
            <v>X2131A</v>
          </cell>
          <cell r="B2246" t="str">
            <v>PCI Co-proc 600MHz/64MB (ATO)</v>
          </cell>
          <cell r="C2246">
            <v>693</v>
          </cell>
          <cell r="D2246" t="str">
            <v>H</v>
          </cell>
        </row>
        <row r="2247">
          <cell r="A2247" t="str">
            <v>X2144A</v>
          </cell>
          <cell r="B2247" t="str">
            <v>OPT SBUS CARD TRI/S INCL. SW</v>
          </cell>
          <cell r="C2247">
            <v>1755</v>
          </cell>
          <cell r="D2247" t="str">
            <v>A</v>
          </cell>
        </row>
        <row r="2248">
          <cell r="A2248" t="str">
            <v>X2154A</v>
          </cell>
          <cell r="B2248" t="str">
            <v>OPT INT SUNTRI/P 5.0</v>
          </cell>
          <cell r="C2248">
            <v>1554</v>
          </cell>
          <cell r="D2248" t="str">
            <v>A</v>
          </cell>
        </row>
        <row r="2249">
          <cell r="A2249" t="str">
            <v>X2156A</v>
          </cell>
          <cell r="B2249" t="str">
            <v>OPT SUNSAI/P 3.0</v>
          </cell>
          <cell r="C2249">
            <v>1294</v>
          </cell>
          <cell r="D2249" t="str">
            <v>A</v>
          </cell>
        </row>
        <row r="2250">
          <cell r="A2250" t="str">
            <v>X2240A</v>
          </cell>
          <cell r="B2250" t="str">
            <v>OPT 300MHZ CPU W/2MB FOR E450</v>
          </cell>
          <cell r="C2250">
            <v>3992</v>
          </cell>
          <cell r="D2250" t="str">
            <v>H</v>
          </cell>
        </row>
        <row r="2251">
          <cell r="A2251" t="str">
            <v>X2244A</v>
          </cell>
          <cell r="B2251" t="str">
            <v>OPT 400MHZ CPU W/4MB FOR E450</v>
          </cell>
          <cell r="C2251">
            <v>7992</v>
          </cell>
          <cell r="D2251" t="str">
            <v>H</v>
          </cell>
        </row>
        <row r="2252">
          <cell r="A2252" t="str">
            <v>X2248A</v>
          </cell>
          <cell r="B2252" t="str">
            <v>OPT 480MHZ CPU W/4MB FOR E450</v>
          </cell>
          <cell r="C2252">
            <v>11192</v>
          </cell>
          <cell r="D2252" t="str">
            <v>H</v>
          </cell>
        </row>
        <row r="2253">
          <cell r="A2253" t="str">
            <v>X25-9.1-D</v>
          </cell>
          <cell r="B2253" t="str">
            <v>X.25 9.1 DOC'S ONLY</v>
          </cell>
          <cell r="C2253">
            <v>195</v>
          </cell>
          <cell r="D2253" t="str">
            <v>B</v>
          </cell>
        </row>
        <row r="2254">
          <cell r="A2254" t="str">
            <v>X25-9.1-DT-S</v>
          </cell>
          <cell r="B2254" t="str">
            <v>X.5 9.1 DESKTOP SLIMKIT</v>
          </cell>
          <cell r="C2254">
            <v>2925</v>
          </cell>
          <cell r="D2254" t="str">
            <v>B</v>
          </cell>
        </row>
        <row r="2255">
          <cell r="A2255" t="str">
            <v>X25-9.1-LS-S</v>
          </cell>
          <cell r="B2255" t="str">
            <v>X.25 9.1 SERVER SLIMKIT</v>
          </cell>
          <cell r="C2255">
            <v>4290</v>
          </cell>
          <cell r="D2255" t="str">
            <v>B</v>
          </cell>
        </row>
        <row r="2256">
          <cell r="A2256" t="str">
            <v>X2550A</v>
          </cell>
          <cell r="B2256" t="str">
            <v>OPT PROCESSOR US 250MHZ/4MB</v>
          </cell>
          <cell r="C2256">
            <v>24000</v>
          </cell>
          <cell r="D2256" t="str">
            <v>A</v>
          </cell>
        </row>
        <row r="2257">
          <cell r="A2257" t="str">
            <v>X2560A</v>
          </cell>
          <cell r="B2257" t="str">
            <v>OPT PROCESSOR US 336/333MHZ/4M</v>
          </cell>
          <cell r="C2257">
            <v>28500</v>
          </cell>
          <cell r="D2257" t="str">
            <v>A</v>
          </cell>
        </row>
        <row r="2258">
          <cell r="A2258" t="str">
            <v>X2580A</v>
          </cell>
          <cell r="B2258" t="str">
            <v>OPT PROCESSOR US 400-MHZ/8MB</v>
          </cell>
          <cell r="C2258">
            <v>26250</v>
          </cell>
          <cell r="D2258" t="str">
            <v>A</v>
          </cell>
        </row>
        <row r="2259">
          <cell r="A2259" t="str">
            <v>X259I-920-9999</v>
          </cell>
          <cell r="B2259" t="str">
            <v>Sol. X25 9.2 Solaris x86</v>
          </cell>
          <cell r="C2259">
            <v>3150</v>
          </cell>
          <cell r="D2259" t="str">
            <v>B</v>
          </cell>
        </row>
        <row r="2260">
          <cell r="A2260" t="str">
            <v>X259I-920-99U9</v>
          </cell>
          <cell r="B2260" t="str">
            <v>Sol. X25 9.2 Upg Solaris x86</v>
          </cell>
          <cell r="C2260">
            <v>1253</v>
          </cell>
          <cell r="D2260" t="str">
            <v>B</v>
          </cell>
        </row>
        <row r="2261">
          <cell r="A2261" t="str">
            <v>X259S-920-D999</v>
          </cell>
          <cell r="B2261" t="str">
            <v>Solstice X25 9.2 Desktop SPARC</v>
          </cell>
          <cell r="C2261">
            <v>3150</v>
          </cell>
          <cell r="D2261" t="str">
            <v>B</v>
          </cell>
        </row>
        <row r="2262">
          <cell r="A2262" t="str">
            <v>X259S-920-D9U9</v>
          </cell>
          <cell r="B2262" t="str">
            <v>Sol. X25 9.2 Upg Desktop SPARC</v>
          </cell>
          <cell r="C2262">
            <v>1253</v>
          </cell>
          <cell r="D2262" t="str">
            <v>B</v>
          </cell>
        </row>
        <row r="2263">
          <cell r="A2263" t="str">
            <v>X259S-920-W999</v>
          </cell>
          <cell r="B2263" t="str">
            <v>Sol. X25 9.2 Sol. SPARC Server</v>
          </cell>
          <cell r="C2263">
            <v>5530</v>
          </cell>
          <cell r="D2263" t="str">
            <v>B</v>
          </cell>
        </row>
        <row r="2264">
          <cell r="A2264" t="str">
            <v>X259S-920-W9U9</v>
          </cell>
          <cell r="B2264" t="str">
            <v>Sol. X25 9.2 Upg SPARC Server</v>
          </cell>
          <cell r="C2264">
            <v>2212</v>
          </cell>
          <cell r="D2264" t="str">
            <v>B</v>
          </cell>
        </row>
        <row r="2265">
          <cell r="A2265" t="str">
            <v>X25D9-920-9999</v>
          </cell>
          <cell r="B2265" t="str">
            <v>Solstice X.25 Hard Copy Doc</v>
          </cell>
          <cell r="C2265">
            <v>210</v>
          </cell>
          <cell r="D2265" t="str">
            <v>D</v>
          </cell>
        </row>
        <row r="2266">
          <cell r="A2266" t="str">
            <v>X25M9-920-9999</v>
          </cell>
          <cell r="B2266" t="str">
            <v>Solstice X.25 9.2 CD-ROM only</v>
          </cell>
          <cell r="C2266">
            <v>140</v>
          </cell>
          <cell r="D2266" t="str">
            <v>D</v>
          </cell>
        </row>
        <row r="2267">
          <cell r="A2267" t="str">
            <v>X2602A</v>
          </cell>
          <cell r="B2267" t="str">
            <v>OPT INT CPU/MEM BD FOR EXX00</v>
          </cell>
          <cell r="C2267">
            <v>13500</v>
          </cell>
          <cell r="D2267" t="str">
            <v>A</v>
          </cell>
        </row>
        <row r="2268">
          <cell r="A2268" t="str">
            <v>X2602A-P62</v>
          </cell>
          <cell r="B2268" t="str">
            <v>OPT INT CPU/MEM BD FOR EXX00</v>
          </cell>
          <cell r="C2268">
            <v>93236</v>
          </cell>
          <cell r="D2268" t="str">
            <v>A</v>
          </cell>
        </row>
        <row r="2269">
          <cell r="A2269" t="str">
            <v>X2602A-P82</v>
          </cell>
          <cell r="B2269" t="str">
            <v>OPT INT CPU/MEM BD FOR EXX00</v>
          </cell>
          <cell r="C2269">
            <v>88736</v>
          </cell>
          <cell r="D2269" t="str">
            <v>A</v>
          </cell>
        </row>
        <row r="2270">
          <cell r="A2270" t="str">
            <v>X2602A-P83</v>
          </cell>
          <cell r="B2270" t="str">
            <v>OPT INT CPU/MEM BLDG. BLOCK</v>
          </cell>
          <cell r="C2270">
            <v>96220</v>
          </cell>
          <cell r="D2270" t="str">
            <v>A</v>
          </cell>
        </row>
        <row r="2271">
          <cell r="A2271" t="str">
            <v>X2602A-P84A</v>
          </cell>
          <cell r="B2271" t="str">
            <v>OPT INT CPU/MEM BD FOR EXX00</v>
          </cell>
          <cell r="C2271">
            <v>225464</v>
          </cell>
          <cell r="D2271" t="str">
            <v>A</v>
          </cell>
        </row>
        <row r="2272">
          <cell r="A2272" t="str">
            <v>X2602A-P85A</v>
          </cell>
          <cell r="B2272" t="str">
            <v>OPT INT CPU/MEM BD FOR EXX00</v>
          </cell>
          <cell r="C2272">
            <v>161670</v>
          </cell>
          <cell r="D2272" t="str">
            <v>A</v>
          </cell>
        </row>
        <row r="2273">
          <cell r="A2273" t="str">
            <v>X2612A</v>
          </cell>
          <cell r="B2273" t="str">
            <v>OPT INT I/O BD EXX00 W/FC-AL</v>
          </cell>
          <cell r="C2273">
            <v>9750</v>
          </cell>
          <cell r="D2273" t="str">
            <v>A</v>
          </cell>
        </row>
        <row r="2274">
          <cell r="A2274" t="str">
            <v>X2612A-SS-A</v>
          </cell>
          <cell r="B2274" t="str">
            <v>OPT INT I/O BD BLDG BLOCK</v>
          </cell>
          <cell r="C2274">
            <v>18360</v>
          </cell>
          <cell r="D2274" t="str">
            <v>A</v>
          </cell>
        </row>
        <row r="2275">
          <cell r="A2275" t="str">
            <v>X2622A</v>
          </cell>
          <cell r="B2275" t="str">
            <v>OPT INT GRAPHICS I/O BD EXX00</v>
          </cell>
          <cell r="C2275">
            <v>10500</v>
          </cell>
          <cell r="D2275" t="str">
            <v>A</v>
          </cell>
        </row>
        <row r="2276">
          <cell r="A2276" t="str">
            <v>X2632A</v>
          </cell>
          <cell r="B2276" t="str">
            <v>OPT INT PCI I/O BD FOR EXX00</v>
          </cell>
          <cell r="C2276">
            <v>12000</v>
          </cell>
          <cell r="D2276" t="str">
            <v>A</v>
          </cell>
        </row>
        <row r="2277">
          <cell r="A2277" t="str">
            <v>X2632A-PP-A</v>
          </cell>
          <cell r="B2277" t="str">
            <v>OPT INT PCI I/O BD BLDG BLOCK</v>
          </cell>
          <cell r="C2277">
            <v>21760</v>
          </cell>
          <cell r="D2277" t="str">
            <v>A</v>
          </cell>
        </row>
        <row r="2278">
          <cell r="A2278" t="str">
            <v>X2642A-SG-A</v>
          </cell>
          <cell r="B2278" t="str">
            <v xml:space="preserve">OPT INT GRAPHICS &amp; SBUS I/O BD </v>
          </cell>
          <cell r="C2278">
            <v>18360</v>
          </cell>
          <cell r="D2278" t="str">
            <v>A</v>
          </cell>
        </row>
        <row r="2279">
          <cell r="A2279" t="str">
            <v>X2652A</v>
          </cell>
          <cell r="B2279" t="str">
            <v>OPTIONAL FC-AL INTERFACE BOARD</v>
          </cell>
          <cell r="C2279">
            <v>2250</v>
          </cell>
          <cell r="D2279" t="str">
            <v>A</v>
          </cell>
        </row>
        <row r="2280">
          <cell r="A2280" t="str">
            <v>X2720A</v>
          </cell>
          <cell r="B2280" t="str">
            <v>E10000 CONTROL BOARD</v>
          </cell>
          <cell r="C2280">
            <v>32000</v>
          </cell>
          <cell r="D2280" t="str">
            <v>A</v>
          </cell>
        </row>
        <row r="2281">
          <cell r="A2281" t="str">
            <v>X2722A</v>
          </cell>
          <cell r="B2281" t="str">
            <v>E10000 Control Board, Eth hub.</v>
          </cell>
          <cell r="C2281">
            <v>32000</v>
          </cell>
          <cell r="D2281" t="str">
            <v>A</v>
          </cell>
        </row>
        <row r="2282">
          <cell r="A2282" t="str">
            <v>X2730A</v>
          </cell>
          <cell r="B2282" t="str">
            <v>E10000 I/O BOARD</v>
          </cell>
          <cell r="C2282">
            <v>12000</v>
          </cell>
          <cell r="D2282" t="str">
            <v>A</v>
          </cell>
        </row>
        <row r="2283">
          <cell r="A2283" t="str">
            <v>X2754A</v>
          </cell>
          <cell r="B2283" t="str">
            <v>E10000 Sys. Service Processor</v>
          </cell>
          <cell r="C2283">
            <v>16800</v>
          </cell>
          <cell r="D2283" t="str">
            <v>A</v>
          </cell>
        </row>
        <row r="2284">
          <cell r="A2284" t="str">
            <v>X2755A</v>
          </cell>
          <cell r="B2284" t="str">
            <v>E10000 Sys. Service Processor</v>
          </cell>
          <cell r="C2284">
            <v>24800</v>
          </cell>
          <cell r="D2284" t="str">
            <v>A</v>
          </cell>
        </row>
        <row r="2285">
          <cell r="A2285" t="str">
            <v>X311L</v>
          </cell>
          <cell r="B2285" t="str">
            <v>NORTH AMERICAN/ASIA PWR CRD KT</v>
          </cell>
          <cell r="C2285">
            <v>0</v>
          </cell>
          <cell r="D2285" t="str">
            <v>D</v>
          </cell>
        </row>
        <row r="2286">
          <cell r="A2286" t="str">
            <v>X3518A</v>
          </cell>
          <cell r="B2286" t="str">
            <v>KOREAN COUNTRY KIT</v>
          </cell>
          <cell r="C2286">
            <v>0</v>
          </cell>
          <cell r="D2286" t="str">
            <v>D</v>
          </cell>
        </row>
        <row r="2287">
          <cell r="A2287" t="str">
            <v>X3555A</v>
          </cell>
          <cell r="B2287" t="str">
            <v>KOREAN COUNTRY KIT</v>
          </cell>
          <cell r="C2287">
            <v>63</v>
          </cell>
          <cell r="D2287" t="str">
            <v>H</v>
          </cell>
        </row>
        <row r="2288">
          <cell r="A2288" t="str">
            <v>X3668A</v>
          </cell>
          <cell r="B2288" t="str">
            <v>PGX32 CARD W/VIDEO ADAPTOR</v>
          </cell>
          <cell r="C2288">
            <v>398</v>
          </cell>
          <cell r="D2288" t="str">
            <v>H</v>
          </cell>
        </row>
        <row r="2289">
          <cell r="A2289" t="str">
            <v>X3670A</v>
          </cell>
          <cell r="B2289" t="str">
            <v>Creator3D series 3, vertical</v>
          </cell>
          <cell r="C2289">
            <v>1034</v>
          </cell>
          <cell r="D2289" t="str">
            <v>H</v>
          </cell>
        </row>
        <row r="2290">
          <cell r="A2290" t="str">
            <v>X3671A</v>
          </cell>
          <cell r="B2290" t="str">
            <v>CREATOR3D SERIES 3, HORIZONTAL</v>
          </cell>
          <cell r="C2290">
            <v>1034</v>
          </cell>
          <cell r="D2290" t="str">
            <v>H</v>
          </cell>
        </row>
        <row r="2291">
          <cell r="A2291" t="str">
            <v>X3677A</v>
          </cell>
          <cell r="B2291" t="str">
            <v>ELITE3D m3 Series 2</v>
          </cell>
          <cell r="C2291">
            <v>2334</v>
          </cell>
          <cell r="D2291" t="str">
            <v>H</v>
          </cell>
        </row>
        <row r="2292">
          <cell r="A2292" t="str">
            <v>X3678A</v>
          </cell>
          <cell r="B2292" t="str">
            <v>Expert3d, GRAPHICS ACCEL, PCI</v>
          </cell>
          <cell r="C2292">
            <v>4893</v>
          </cell>
          <cell r="D2292" t="str">
            <v>H</v>
          </cell>
        </row>
        <row r="2293">
          <cell r="A2293" t="str">
            <v>X3678A-F</v>
          </cell>
          <cell r="B2293" t="str">
            <v>Expert3d, GRAPHICS ACCEL, PCI</v>
          </cell>
          <cell r="C2293">
            <v>4893</v>
          </cell>
          <cell r="D2293" t="str">
            <v>H</v>
          </cell>
        </row>
        <row r="2294">
          <cell r="A2294" t="str">
            <v>X3679A</v>
          </cell>
          <cell r="B2294" t="str">
            <v>ELITE3D m6 Series 2</v>
          </cell>
          <cell r="C2294">
            <v>2854</v>
          </cell>
          <cell r="D2294" t="str">
            <v>H</v>
          </cell>
        </row>
        <row r="2295">
          <cell r="A2295" t="str">
            <v>X3680A</v>
          </cell>
          <cell r="B2295" t="str">
            <v>ELITE3D m6 Series 2</v>
          </cell>
          <cell r="C2295">
            <v>3894</v>
          </cell>
          <cell r="D2295" t="str">
            <v>H</v>
          </cell>
        </row>
        <row r="2296">
          <cell r="A2296" t="str">
            <v>X3682A</v>
          </cell>
          <cell r="B2296" t="str">
            <v>1394 Visual Collaboration Kit</v>
          </cell>
          <cell r="C2296">
            <v>343</v>
          </cell>
          <cell r="D2296" t="str">
            <v>H</v>
          </cell>
        </row>
        <row r="2297">
          <cell r="A2297" t="str">
            <v>X3683A</v>
          </cell>
          <cell r="B2297" t="str">
            <v>4800bd mouse with Sun I/O</v>
          </cell>
          <cell r="C2297">
            <v>33</v>
          </cell>
          <cell r="D2297" t="str">
            <v>H</v>
          </cell>
        </row>
        <row r="2298">
          <cell r="A2298" t="str">
            <v>X3684A</v>
          </cell>
          <cell r="B2298" t="str">
            <v>Expert3D-Lite, GRAPHICS, PCI</v>
          </cell>
          <cell r="C2298">
            <v>1294</v>
          </cell>
          <cell r="D2298" t="str">
            <v>H</v>
          </cell>
        </row>
        <row r="2299">
          <cell r="A2299" t="str">
            <v>X3810A</v>
          </cell>
          <cell r="B2299" t="str">
            <v>OPT CABLE SCSI 4M 68/68PIN</v>
          </cell>
          <cell r="C2299">
            <v>215</v>
          </cell>
          <cell r="D2299" t="str">
            <v>A</v>
          </cell>
        </row>
        <row r="2300">
          <cell r="A2300" t="str">
            <v>X3825A</v>
          </cell>
          <cell r="B2300" t="str">
            <v>SC 2.1 SCI CABLE (10M)</v>
          </cell>
          <cell r="C2300">
            <v>325</v>
          </cell>
          <cell r="D2300" t="str">
            <v>D</v>
          </cell>
        </row>
        <row r="2301">
          <cell r="A2301" t="str">
            <v>X3826A</v>
          </cell>
          <cell r="B2301" t="str">
            <v>SC 2.1 SCI CABLE (2M)</v>
          </cell>
          <cell r="C2301">
            <v>325</v>
          </cell>
          <cell r="D2301" t="str">
            <v>D</v>
          </cell>
        </row>
        <row r="2302">
          <cell r="A2302" t="str">
            <v>X3828A</v>
          </cell>
          <cell r="B2302" t="str">
            <v>SC 2.1 SCI CABLE (5M)</v>
          </cell>
          <cell r="C2302">
            <v>325</v>
          </cell>
          <cell r="D2302" t="str">
            <v>D</v>
          </cell>
        </row>
        <row r="2303">
          <cell r="A2303" t="str">
            <v>X3829A</v>
          </cell>
          <cell r="B2303" t="str">
            <v>SC 2.1 SCI CBL BRACK (E5/6000)</v>
          </cell>
          <cell r="C2303">
            <v>390</v>
          </cell>
          <cell r="D2303" t="str">
            <v>D</v>
          </cell>
        </row>
        <row r="2304">
          <cell r="A2304" t="str">
            <v>X3830A</v>
          </cell>
          <cell r="B2304" t="str">
            <v>4M CABLE, SCSI 68 TO VHDC</v>
          </cell>
          <cell r="C2304">
            <v>218</v>
          </cell>
          <cell r="D2304" t="str">
            <v>A</v>
          </cell>
        </row>
        <row r="2305">
          <cell r="A2305" t="str">
            <v>X3831A</v>
          </cell>
          <cell r="B2305" t="str">
            <v>10M CABLE, SCSI TO VHDC</v>
          </cell>
          <cell r="C2305">
            <v>293</v>
          </cell>
          <cell r="D2305" t="str">
            <v>A</v>
          </cell>
        </row>
        <row r="2306">
          <cell r="A2306" t="str">
            <v>X3832A</v>
          </cell>
          <cell r="B2306" t="str">
            <v>2M CABLE, SCSI 68 TO VHDC</v>
          </cell>
          <cell r="C2306">
            <v>150</v>
          </cell>
          <cell r="D2306" t="str">
            <v>H</v>
          </cell>
        </row>
        <row r="2307">
          <cell r="A2307" t="str">
            <v>X3836A</v>
          </cell>
          <cell r="B2307" t="str">
            <v>5M SERIAL CABLE</v>
          </cell>
          <cell r="C2307">
            <v>163</v>
          </cell>
          <cell r="D2307" t="str">
            <v>D</v>
          </cell>
        </row>
        <row r="2308">
          <cell r="A2308" t="str">
            <v>X3837A</v>
          </cell>
          <cell r="B2308" t="str">
            <v>OPT 5M NULL ENET CABLE</v>
          </cell>
          <cell r="C2308">
            <v>163</v>
          </cell>
          <cell r="D2308" t="str">
            <v>D</v>
          </cell>
        </row>
        <row r="2309">
          <cell r="A2309" t="str">
            <v>X3838A</v>
          </cell>
          <cell r="B2309" t="str">
            <v>OPT 6M DIFFERENTIAL SCSI CABLE</v>
          </cell>
          <cell r="C2309">
            <v>163</v>
          </cell>
          <cell r="D2309" t="str">
            <v>D</v>
          </cell>
        </row>
        <row r="2310">
          <cell r="A2310" t="str">
            <v>X3839A</v>
          </cell>
          <cell r="B2310" t="str">
            <v>OPT 8M DIFFERENTIAL SCSI CABLE</v>
          </cell>
          <cell r="C2310">
            <v>163</v>
          </cell>
          <cell r="D2310" t="str">
            <v>D</v>
          </cell>
        </row>
        <row r="2311">
          <cell r="A2311" t="str">
            <v>X3848A</v>
          </cell>
          <cell r="B2311" t="str">
            <v>OPT PWR CORD F.ENTERPR.(INT)</v>
          </cell>
          <cell r="C2311">
            <v>0</v>
          </cell>
          <cell r="D2311" t="str">
            <v>D</v>
          </cell>
        </row>
        <row r="2312">
          <cell r="A2312" t="str">
            <v>X3856A</v>
          </cell>
          <cell r="B2312" t="str">
            <v>CABLE-68/68PIN SCSI W/PWR CORD</v>
          </cell>
          <cell r="C2312">
            <v>61</v>
          </cell>
          <cell r="D2312" t="str">
            <v>H</v>
          </cell>
        </row>
        <row r="2313">
          <cell r="A2313" t="str">
            <v>X3857A</v>
          </cell>
          <cell r="B2313" t="str">
            <v>CABLE-50/68PIN SCSI W/PWR CORD</v>
          </cell>
          <cell r="C2313">
            <v>63</v>
          </cell>
          <cell r="D2313" t="str">
            <v>H</v>
          </cell>
        </row>
        <row r="2314">
          <cell r="A2314" t="str">
            <v>X3858A</v>
          </cell>
          <cell r="B2314" t="str">
            <v>U.S. POWER CORD FOR STOREDGE</v>
          </cell>
          <cell r="C2314">
            <v>0</v>
          </cell>
          <cell r="D2314" t="str">
            <v>D</v>
          </cell>
        </row>
        <row r="2315">
          <cell r="A2315" t="str">
            <v>X3859A</v>
          </cell>
          <cell r="B2315" t="str">
            <v>INTL. POWER CORD FOR STOREDGE</v>
          </cell>
          <cell r="C2315">
            <v>0</v>
          </cell>
          <cell r="D2315" t="str">
            <v>D</v>
          </cell>
        </row>
        <row r="2316">
          <cell r="A2316" t="str">
            <v>X3860A</v>
          </cell>
          <cell r="B2316" t="str">
            <v>OPT CABLE SCSI FOR ULTRA 2</v>
          </cell>
          <cell r="C2316">
            <v>33</v>
          </cell>
          <cell r="D2316" t="str">
            <v>A</v>
          </cell>
        </row>
        <row r="2317">
          <cell r="A2317" t="str">
            <v>X3865A</v>
          </cell>
          <cell r="B2317" t="str">
            <v>E10000 PWR CORD (14FT),FOR N.A</v>
          </cell>
          <cell r="C2317">
            <v>0</v>
          </cell>
          <cell r="D2317" t="str">
            <v>D</v>
          </cell>
        </row>
        <row r="2318">
          <cell r="A2318" t="str">
            <v>X3872A</v>
          </cell>
          <cell r="B2318" t="str">
            <v>VIDEO CONNECTOR ADAPTER HD-15</v>
          </cell>
          <cell r="C2318">
            <v>47</v>
          </cell>
          <cell r="D2318" t="str">
            <v>H</v>
          </cell>
        </row>
        <row r="2319">
          <cell r="A2319" t="str">
            <v>X3875A</v>
          </cell>
          <cell r="B2319" t="str">
            <v>E10000 AC INPUT MODULE</v>
          </cell>
          <cell r="C2319">
            <v>3900</v>
          </cell>
          <cell r="D2319" t="str">
            <v>A</v>
          </cell>
        </row>
        <row r="2320">
          <cell r="A2320" t="str">
            <v>X3876A</v>
          </cell>
          <cell r="B2320" t="str">
            <v>SC 2.1 SCI SWITCH 4-PORT</v>
          </cell>
          <cell r="C2320">
            <v>22750</v>
          </cell>
          <cell r="D2320" t="str">
            <v>A</v>
          </cell>
        </row>
        <row r="2321">
          <cell r="A2321" t="str">
            <v>X3895A</v>
          </cell>
          <cell r="B2321" t="str">
            <v>Cluster 4 port PCI switch</v>
          </cell>
          <cell r="C2321">
            <v>22750</v>
          </cell>
          <cell r="D2321" t="str">
            <v>A</v>
          </cell>
        </row>
        <row r="2322">
          <cell r="A2322" t="str">
            <v>X3901A</v>
          </cell>
          <cell r="B2322" t="str">
            <v>Cluster PCI Cable 2m</v>
          </cell>
          <cell r="C2322">
            <v>325</v>
          </cell>
          <cell r="D2322" t="str">
            <v>D</v>
          </cell>
        </row>
        <row r="2323">
          <cell r="A2323" t="str">
            <v>X3902A</v>
          </cell>
          <cell r="B2323" t="str">
            <v>PCI-SCI Cable 5m</v>
          </cell>
          <cell r="C2323">
            <v>390</v>
          </cell>
          <cell r="D2323" t="str">
            <v>D</v>
          </cell>
        </row>
        <row r="2324">
          <cell r="A2324" t="str">
            <v>X3903A</v>
          </cell>
          <cell r="B2324" t="str">
            <v>Cluster PCI Cable 7.5m</v>
          </cell>
          <cell r="C2324">
            <v>455</v>
          </cell>
          <cell r="D2324" t="str">
            <v>D</v>
          </cell>
        </row>
        <row r="2325">
          <cell r="A2325" t="str">
            <v>X400-9.0-B</v>
          </cell>
          <cell r="B2325" t="str">
            <v>SOLSTICE X.400 9.0, CD DOC</v>
          </cell>
          <cell r="C2325">
            <v>260</v>
          </cell>
          <cell r="D2325" t="str">
            <v>B</v>
          </cell>
        </row>
        <row r="2326">
          <cell r="A2326" t="str">
            <v>X400-9.0-CSITE</v>
          </cell>
          <cell r="B2326" t="str">
            <v>SOLSTICE X.400 9.0 CT. LIC</v>
          </cell>
          <cell r="C2326">
            <v>2594</v>
          </cell>
          <cell r="D2326" t="str">
            <v>B</v>
          </cell>
        </row>
        <row r="2327">
          <cell r="A2327" t="str">
            <v>X400-9.0-ES-S</v>
          </cell>
          <cell r="B2327" t="str">
            <v>SOLSTICE X.400 9.0 T2, CD LIC</v>
          </cell>
          <cell r="C2327">
            <v>16894</v>
          </cell>
          <cell r="D2327" t="str">
            <v>B</v>
          </cell>
        </row>
        <row r="2328">
          <cell r="A2328" t="str">
            <v>X400-9.0-L10</v>
          </cell>
          <cell r="B2328" t="str">
            <v>SOLSTICE X.400 9.0, LIC</v>
          </cell>
          <cell r="C2328">
            <v>1560</v>
          </cell>
          <cell r="D2328" t="str">
            <v>B</v>
          </cell>
        </row>
        <row r="2329">
          <cell r="A2329" t="str">
            <v>X400-9.0-MGMT-L</v>
          </cell>
          <cell r="B2329" t="str">
            <v>SOLSTICE X.400 9.0 MGMT, LIC</v>
          </cell>
          <cell r="C2329">
            <v>2594</v>
          </cell>
          <cell r="D2329" t="str">
            <v>B</v>
          </cell>
        </row>
        <row r="2330">
          <cell r="A2330" t="str">
            <v>X400-9.0-MIME-L</v>
          </cell>
          <cell r="B2330" t="str">
            <v>SOLSTICE X.400 9.0 MIME. LIC</v>
          </cell>
          <cell r="C2330">
            <v>2594</v>
          </cell>
          <cell r="D2330" t="str">
            <v>B</v>
          </cell>
        </row>
        <row r="2331">
          <cell r="A2331" t="str">
            <v>X400-9.0-SS-S</v>
          </cell>
          <cell r="B2331" t="str">
            <v>SOLSTICE X.400 9.0 T1, CD LIC</v>
          </cell>
          <cell r="C2331">
            <v>7144</v>
          </cell>
          <cell r="D2331" t="str">
            <v>B</v>
          </cell>
        </row>
        <row r="2332">
          <cell r="A2332" t="str">
            <v>X465A</v>
          </cell>
          <cell r="B2332" t="str">
            <v>SUN INTERFACE CONVERTER</v>
          </cell>
          <cell r="C2332">
            <v>98</v>
          </cell>
          <cell r="D2332" t="str">
            <v>D</v>
          </cell>
        </row>
        <row r="2333">
          <cell r="A2333" t="str">
            <v>X467A</v>
          </cell>
          <cell r="B2333" t="str">
            <v>OPT CABLE MII-AUI CONVERTER</v>
          </cell>
          <cell r="C2333">
            <v>384</v>
          </cell>
          <cell r="D2333" t="str">
            <v>A</v>
          </cell>
        </row>
        <row r="2334">
          <cell r="A2334" t="str">
            <v>X470A</v>
          </cell>
          <cell r="B2334" t="str">
            <v>VIDEO CONNECTOR 13W3F/HD15M</v>
          </cell>
          <cell r="C2334">
            <v>61</v>
          </cell>
          <cell r="D2334" t="str">
            <v>H</v>
          </cell>
        </row>
        <row r="2335">
          <cell r="A2335" t="str">
            <v>X471A</v>
          </cell>
          <cell r="B2335" t="str">
            <v>BAE VIDEO CONNECTOR 13W3F/HD15</v>
          </cell>
          <cell r="C2335">
            <v>59</v>
          </cell>
          <cell r="D2335" t="str">
            <v>H</v>
          </cell>
        </row>
        <row r="2336">
          <cell r="A2336" t="str">
            <v>X499A</v>
          </cell>
          <cell r="B2336" t="str">
            <v>PCI MULTIMEDIA KIT US</v>
          </cell>
          <cell r="C2336">
            <v>1993</v>
          </cell>
          <cell r="D2336" t="str">
            <v>H</v>
          </cell>
        </row>
        <row r="2337">
          <cell r="A2337" t="str">
            <v>X500-1.0-B</v>
          </cell>
          <cell r="B2337" t="str">
            <v>SOLSTICE X.500 1.0, CD DOC</v>
          </cell>
          <cell r="C2337">
            <v>260</v>
          </cell>
          <cell r="D2337" t="str">
            <v>B</v>
          </cell>
        </row>
        <row r="2338">
          <cell r="A2338" t="str">
            <v>X500-1.0-CSITE</v>
          </cell>
          <cell r="B2338" t="str">
            <v>SOLSTICE X.500 1.0 TK, LIC</v>
          </cell>
          <cell r="C2338">
            <v>2594</v>
          </cell>
          <cell r="D2338" t="str">
            <v>B</v>
          </cell>
        </row>
        <row r="2339">
          <cell r="A2339" t="str">
            <v>X500-1.0-ES-L</v>
          </cell>
          <cell r="B2339" t="str">
            <v>SOLSTICE X.500 1.0 T2, LIC</v>
          </cell>
          <cell r="C2339">
            <v>18194</v>
          </cell>
          <cell r="D2339" t="str">
            <v>B</v>
          </cell>
        </row>
        <row r="2340">
          <cell r="A2340" t="str">
            <v>X500-1.0-SS-L</v>
          </cell>
          <cell r="B2340" t="str">
            <v>SOLSTICE X.500 1.0 T1, LIC</v>
          </cell>
          <cell r="C2340">
            <v>7794</v>
          </cell>
          <cell r="D2340" t="str">
            <v>B</v>
          </cell>
        </row>
        <row r="2341">
          <cell r="A2341" t="str">
            <v>X5010A</v>
          </cell>
          <cell r="B2341" t="str">
            <v>OPT INT PCI ULTRASCSI SGL CHNL</v>
          </cell>
          <cell r="C2341">
            <v>279</v>
          </cell>
          <cell r="D2341" t="str">
            <v>H</v>
          </cell>
        </row>
        <row r="2342">
          <cell r="A2342" t="str">
            <v>X5164A</v>
          </cell>
          <cell r="B2342" t="str">
            <v>OPT INT DISKBD 36.4/10K USCSI</v>
          </cell>
          <cell r="C2342">
            <v>5550</v>
          </cell>
          <cell r="D2342" t="str">
            <v>A</v>
          </cell>
        </row>
        <row r="2343">
          <cell r="A2343" t="str">
            <v>X5236A</v>
          </cell>
          <cell r="B2343" t="str">
            <v>OPT INT 9GB DRIVE FOR U5/U10</v>
          </cell>
          <cell r="C2343">
            <v>350</v>
          </cell>
          <cell r="D2343" t="str">
            <v>H</v>
          </cell>
        </row>
        <row r="2344">
          <cell r="A2344" t="str">
            <v>X5237A</v>
          </cell>
          <cell r="B2344" t="str">
            <v>Opt int Disk 18.2GB/10k USCSI</v>
          </cell>
          <cell r="C2344">
            <v>1410</v>
          </cell>
          <cell r="D2344" t="str">
            <v>H</v>
          </cell>
        </row>
        <row r="2345">
          <cell r="A2345" t="str">
            <v>X5238A</v>
          </cell>
          <cell r="B2345" t="str">
            <v>Opt int Disk 18.2GB/10k USCSI</v>
          </cell>
          <cell r="C2345">
            <v>1410</v>
          </cell>
          <cell r="D2345" t="str">
            <v>H</v>
          </cell>
        </row>
        <row r="2346">
          <cell r="A2346" t="str">
            <v>X5239A</v>
          </cell>
          <cell r="B2346" t="str">
            <v>NEBS L3 Disk 18.2GB/10k USCSI</v>
          </cell>
          <cell r="C2346">
            <v>1410</v>
          </cell>
          <cell r="D2346" t="str">
            <v>H</v>
          </cell>
        </row>
        <row r="2347">
          <cell r="A2347" t="str">
            <v>X5242A</v>
          </cell>
          <cell r="B2347" t="str">
            <v>Opt Int Disk 36.4GB/10k USCSI 1"</v>
          </cell>
          <cell r="C2347">
            <v>2355</v>
          </cell>
          <cell r="D2347" t="str">
            <v>H</v>
          </cell>
        </row>
        <row r="2348">
          <cell r="A2348" t="str">
            <v>X5243A</v>
          </cell>
          <cell r="B2348" t="str">
            <v>Opt Int Disk 36.4GB/10k USCSI 1"</v>
          </cell>
          <cell r="C2348">
            <v>2355</v>
          </cell>
          <cell r="D2348" t="str">
            <v>H</v>
          </cell>
        </row>
        <row r="2349">
          <cell r="A2349" t="str">
            <v>X5244A</v>
          </cell>
          <cell r="B2349" t="str">
            <v>NEBS L3 Disk 18.2GB/10k USCSI</v>
          </cell>
          <cell r="C2349">
            <v>2355</v>
          </cell>
          <cell r="D2349" t="str">
            <v>H</v>
          </cell>
        </row>
        <row r="2350">
          <cell r="A2350" t="str">
            <v>X5246A</v>
          </cell>
          <cell r="B2350" t="str">
            <v>OPT INT 48X CD-ROM FOR U5/U10</v>
          </cell>
          <cell r="C2350">
            <v>140</v>
          </cell>
          <cell r="D2350" t="str">
            <v>H</v>
          </cell>
        </row>
        <row r="2351">
          <cell r="A2351" t="str">
            <v>X6004A</v>
          </cell>
          <cell r="B2351" t="str">
            <v>OPT INT FLOPPY DRIVE U30</v>
          </cell>
          <cell r="C2351">
            <v>175</v>
          </cell>
          <cell r="D2351" t="str">
            <v>H</v>
          </cell>
        </row>
        <row r="2352">
          <cell r="A2352" t="str">
            <v>X6005A</v>
          </cell>
          <cell r="B2352" t="str">
            <v>OPT FLOPPY INT DR TAZMO &amp; E250</v>
          </cell>
          <cell r="C2352">
            <v>175</v>
          </cell>
          <cell r="D2352" t="str">
            <v>H</v>
          </cell>
        </row>
        <row r="2353">
          <cell r="A2353" t="str">
            <v>X6006A</v>
          </cell>
          <cell r="B2353" t="str">
            <v>Manual-eject floppy drive</v>
          </cell>
          <cell r="C2353">
            <v>188</v>
          </cell>
          <cell r="D2353" t="str">
            <v>H</v>
          </cell>
        </row>
        <row r="2354">
          <cell r="A2354" t="str">
            <v>X6062A</v>
          </cell>
          <cell r="B2354" t="str">
            <v>OPT INT TAPE 35GB DLT FOR FRST</v>
          </cell>
          <cell r="C2354">
            <v>13860</v>
          </cell>
          <cell r="D2354" t="str">
            <v>A</v>
          </cell>
        </row>
        <row r="2355">
          <cell r="A2355" t="str">
            <v>X6063A</v>
          </cell>
          <cell r="B2355" t="str">
            <v>DLT7000 TAPE DRIVE</v>
          </cell>
          <cell r="C2355">
            <v>17360</v>
          </cell>
          <cell r="D2355" t="str">
            <v>A</v>
          </cell>
        </row>
        <row r="2356">
          <cell r="A2356" t="str">
            <v>X6079A</v>
          </cell>
          <cell r="B2356" t="str">
            <v>STOREDGE L3500, 3TB/2DR</v>
          </cell>
          <cell r="C2356">
            <v>98000</v>
          </cell>
          <cell r="D2356" t="str">
            <v>A</v>
          </cell>
        </row>
        <row r="2357">
          <cell r="A2357" t="str">
            <v>X6080A</v>
          </cell>
          <cell r="B2357" t="str">
            <v>STOREDGE L3500, 3.5TB/7DR</v>
          </cell>
          <cell r="C2357">
            <v>162400</v>
          </cell>
          <cell r="D2357" t="str">
            <v>A</v>
          </cell>
        </row>
        <row r="2358">
          <cell r="A2358" t="str">
            <v>X6082A</v>
          </cell>
          <cell r="B2358" t="str">
            <v>STOREDGE L3500 PACKAGE</v>
          </cell>
          <cell r="C2358">
            <v>119400</v>
          </cell>
          <cell r="D2358" t="str">
            <v>A</v>
          </cell>
        </row>
        <row r="2359">
          <cell r="A2359" t="str">
            <v>X6083A</v>
          </cell>
          <cell r="B2359" t="str">
            <v>STOREDGE L3500 PACKAGE</v>
          </cell>
          <cell r="C2359">
            <v>123300</v>
          </cell>
          <cell r="D2359" t="str">
            <v>A</v>
          </cell>
        </row>
        <row r="2360">
          <cell r="A2360" t="str">
            <v>X6084A</v>
          </cell>
          <cell r="B2360" t="str">
            <v>STOREDGE L3500 PKG/WORKGROUP</v>
          </cell>
          <cell r="C2360">
            <v>115800</v>
          </cell>
          <cell r="D2360" t="str">
            <v>A</v>
          </cell>
        </row>
        <row r="2361">
          <cell r="A2361" t="str">
            <v>X6085A</v>
          </cell>
          <cell r="B2361" t="str">
            <v>STOREDGE L3500 PACKAGE/NETWORK</v>
          </cell>
          <cell r="C2361">
            <v>120600</v>
          </cell>
          <cell r="D2361" t="str">
            <v>A</v>
          </cell>
        </row>
        <row r="2362">
          <cell r="A2362" t="str">
            <v>X6166A</v>
          </cell>
          <cell r="B2362" t="str">
            <v>OPT INT CD 32X FOR U30/U60</v>
          </cell>
          <cell r="C2362">
            <v>350</v>
          </cell>
          <cell r="D2362" t="str">
            <v>H</v>
          </cell>
        </row>
        <row r="2363">
          <cell r="A2363" t="str">
            <v>X6167A</v>
          </cell>
          <cell r="B2363" t="str">
            <v>OPT INT CD 32X FOR U2/E2</v>
          </cell>
          <cell r="C2363">
            <v>350</v>
          </cell>
          <cell r="D2363" t="str">
            <v>H</v>
          </cell>
        </row>
        <row r="2364">
          <cell r="A2364" t="str">
            <v>X6168A</v>
          </cell>
          <cell r="B2364" t="str">
            <v>OPT, Internal DVD-ROM, 10X</v>
          </cell>
          <cell r="C2364">
            <v>600</v>
          </cell>
          <cell r="D2364" t="str">
            <v>H</v>
          </cell>
        </row>
        <row r="2365">
          <cell r="A2365" t="str">
            <v>X6171A</v>
          </cell>
          <cell r="B2365" t="str">
            <v>OPT INT 32X CD-ROM FOR U5/U10</v>
          </cell>
          <cell r="C2365">
            <v>210</v>
          </cell>
          <cell r="D2365" t="str">
            <v>H</v>
          </cell>
        </row>
        <row r="2366">
          <cell r="A2366" t="str">
            <v>X6172A</v>
          </cell>
          <cell r="B2366" t="str">
            <v>OPT INT 15GB ATA HD, SB_100</v>
          </cell>
          <cell r="C2366">
            <v>385</v>
          </cell>
          <cell r="D2366" t="str">
            <v>H</v>
          </cell>
        </row>
        <row r="2367">
          <cell r="A2367" t="str">
            <v>X6173A</v>
          </cell>
          <cell r="B2367" t="str">
            <v>OPT INT 12X DVD-ROM, SB_100</v>
          </cell>
          <cell r="C2367">
            <v>455</v>
          </cell>
          <cell r="D2367" t="str">
            <v>H</v>
          </cell>
        </row>
        <row r="2368">
          <cell r="A2368" t="str">
            <v>X6174A</v>
          </cell>
          <cell r="B2368" t="str">
            <v>OPT INT 20GB DRIVE FOR U5/U10</v>
          </cell>
          <cell r="C2368">
            <v>420</v>
          </cell>
          <cell r="D2368" t="str">
            <v>H</v>
          </cell>
        </row>
        <row r="2369">
          <cell r="A2369" t="str">
            <v>X6206A</v>
          </cell>
          <cell r="B2369" t="str">
            <v>OPT INT TAPE 14GB/8MM</v>
          </cell>
          <cell r="C2369">
            <v>3510</v>
          </cell>
          <cell r="D2369" t="str">
            <v>A</v>
          </cell>
        </row>
        <row r="2370">
          <cell r="A2370" t="str">
            <v>X6212A</v>
          </cell>
          <cell r="B2370" t="str">
            <v>OPT INT TAPE 7GB/8MM</v>
          </cell>
          <cell r="C2370">
            <v>2030</v>
          </cell>
          <cell r="D2370" t="str">
            <v>H</v>
          </cell>
        </row>
        <row r="2371">
          <cell r="A2371" t="str">
            <v>X6213A</v>
          </cell>
          <cell r="B2371" t="str">
            <v>OPT INT TAPE 7GB/8MM</v>
          </cell>
          <cell r="C2371">
            <v>2695</v>
          </cell>
          <cell r="D2371" t="str">
            <v>A</v>
          </cell>
        </row>
        <row r="2372">
          <cell r="A2372" t="str">
            <v>X6226A</v>
          </cell>
          <cell r="B2372" t="str">
            <v>STOREDGE L400 400GB 2DR/RACK</v>
          </cell>
          <cell r="C2372">
            <v>22400</v>
          </cell>
          <cell r="D2372" t="str">
            <v>H</v>
          </cell>
        </row>
        <row r="2373">
          <cell r="A2373" t="str">
            <v>X6234A</v>
          </cell>
          <cell r="B2373" t="str">
            <v>OPT INT TAPE 20/40GB 8MM</v>
          </cell>
          <cell r="C2373">
            <v>6300</v>
          </cell>
          <cell r="D2373" t="str">
            <v>A</v>
          </cell>
        </row>
        <row r="2374">
          <cell r="A2374" t="str">
            <v>X6235A</v>
          </cell>
          <cell r="B2374" t="str">
            <v>OPT INT TAPE 20-40GB 8MM E4000</v>
          </cell>
          <cell r="C2374">
            <v>6300</v>
          </cell>
          <cell r="D2374" t="str">
            <v>A</v>
          </cell>
        </row>
        <row r="2375">
          <cell r="A2375" t="str">
            <v>X6236A</v>
          </cell>
          <cell r="B2375" t="str">
            <v>OPT INT 40GB/8MM  FLEXIPACK</v>
          </cell>
          <cell r="C2375">
            <v>4620</v>
          </cell>
          <cell r="D2375" t="str">
            <v>H</v>
          </cell>
        </row>
        <row r="2376">
          <cell r="A2376" t="str">
            <v>X6238A</v>
          </cell>
          <cell r="B2376" t="str">
            <v>OPT INT TAPE 20/40GB 8MM-EX500</v>
          </cell>
          <cell r="C2376">
            <v>6750</v>
          </cell>
          <cell r="D2376" t="str">
            <v>A</v>
          </cell>
        </row>
        <row r="2377">
          <cell r="A2377" t="str">
            <v>X6282A</v>
          </cell>
          <cell r="B2377" t="str">
            <v>OPT INT TAPE 12GB 4MM DDS-3</v>
          </cell>
          <cell r="C2377">
            <v>1610</v>
          </cell>
          <cell r="D2377" t="str">
            <v>H</v>
          </cell>
        </row>
        <row r="2378">
          <cell r="A2378" t="str">
            <v>X6283A</v>
          </cell>
          <cell r="B2378" t="str">
            <v>OPT INT TAPE 12GB 4MM EX000</v>
          </cell>
          <cell r="C2378">
            <v>1890</v>
          </cell>
          <cell r="D2378" t="str">
            <v>A</v>
          </cell>
        </row>
        <row r="2379">
          <cell r="A2379" t="str">
            <v>X6286A</v>
          </cell>
          <cell r="B2379" t="str">
            <v>OPT INT TAPE 12GB 4MM</v>
          </cell>
          <cell r="C2379">
            <v>1890</v>
          </cell>
          <cell r="D2379" t="str">
            <v>A</v>
          </cell>
        </row>
        <row r="2380">
          <cell r="A2380" t="str">
            <v>X6295A</v>
          </cell>
          <cell r="B2380" t="str">
            <v>OPT INT TAPE 20GB 4MM</v>
          </cell>
          <cell r="C2380">
            <v>2400</v>
          </cell>
          <cell r="D2380" t="str">
            <v>A</v>
          </cell>
        </row>
        <row r="2381">
          <cell r="A2381" t="str">
            <v>X6296A</v>
          </cell>
          <cell r="B2381" t="str">
            <v>OPT INT TAPE 20GB 4MM</v>
          </cell>
          <cell r="C2381">
            <v>2400</v>
          </cell>
          <cell r="D2381" t="str">
            <v>A</v>
          </cell>
        </row>
        <row r="2382">
          <cell r="A2382" t="str">
            <v>X6537A</v>
          </cell>
          <cell r="B2382" t="str">
            <v>STOREDGE A3500 CONTROLLER</v>
          </cell>
          <cell r="C2382">
            <v>36610</v>
          </cell>
          <cell r="D2382" t="str">
            <v>A</v>
          </cell>
        </row>
        <row r="2383">
          <cell r="A2383" t="str">
            <v>X6538A</v>
          </cell>
          <cell r="B2383" t="str">
            <v>StorEdge A3500FC Controller</v>
          </cell>
          <cell r="C2383">
            <v>52725</v>
          </cell>
          <cell r="D2383" t="str">
            <v>A</v>
          </cell>
        </row>
        <row r="2384">
          <cell r="A2384" t="str">
            <v>X6540A</v>
          </cell>
          <cell r="B2384" t="str">
            <v>OPT INT PCI ULTRASCSI SE CARD</v>
          </cell>
          <cell r="C2384">
            <v>975</v>
          </cell>
          <cell r="D2384" t="str">
            <v>A</v>
          </cell>
        </row>
        <row r="2385">
          <cell r="A2385" t="str">
            <v>X6541A</v>
          </cell>
          <cell r="B2385" t="str">
            <v>OPT INT PCI ULTRASCSI DIFF CRD</v>
          </cell>
          <cell r="C2385">
            <v>1872</v>
          </cell>
          <cell r="D2385" t="str">
            <v>A</v>
          </cell>
        </row>
        <row r="2386">
          <cell r="A2386" t="str">
            <v>X6601A</v>
          </cell>
          <cell r="B2386" t="str">
            <v>E450 8BAY STOR EXP KIT, 10K</v>
          </cell>
          <cell r="C2386">
            <v>1476</v>
          </cell>
          <cell r="D2386" t="str">
            <v>H</v>
          </cell>
        </row>
        <row r="2387">
          <cell r="A2387" t="str">
            <v>X6710A</v>
          </cell>
          <cell r="B2387" t="str">
            <v>FC-AL 9.1GB 10000RPM 1" DISK</v>
          </cell>
          <cell r="C2387">
            <v>4060</v>
          </cell>
          <cell r="D2387" t="str">
            <v>A</v>
          </cell>
        </row>
        <row r="2388">
          <cell r="A2388" t="str">
            <v>X6713A</v>
          </cell>
          <cell r="B2388" t="str">
            <v>FC-AL 73.4GB 10K RPM DISK</v>
          </cell>
          <cell r="C2388">
            <v>8600</v>
          </cell>
          <cell r="D2388" t="str">
            <v>A</v>
          </cell>
        </row>
        <row r="2389">
          <cell r="A2389" t="str">
            <v>X6714A</v>
          </cell>
          <cell r="B2389" t="str">
            <v>T3 FC-AL 36GB 10K RPM DISK</v>
          </cell>
          <cell r="C2389">
            <v>4800</v>
          </cell>
          <cell r="D2389" t="str">
            <v>A</v>
          </cell>
        </row>
        <row r="2390">
          <cell r="A2390" t="str">
            <v>X6716A</v>
          </cell>
          <cell r="B2390" t="str">
            <v>T3 FC-AL 18GB 10K RPM DISK</v>
          </cell>
          <cell r="C2390">
            <v>3200</v>
          </cell>
          <cell r="D2390" t="str">
            <v>A</v>
          </cell>
        </row>
        <row r="2391">
          <cell r="A2391" t="str">
            <v>X6720A</v>
          </cell>
          <cell r="B2391" t="str">
            <v>FC-AL 18.2GB 10kRPM 1" DISK</v>
          </cell>
          <cell r="C2391">
            <v>2475</v>
          </cell>
          <cell r="D2391" t="str">
            <v>A</v>
          </cell>
        </row>
        <row r="2392">
          <cell r="A2392" t="str">
            <v>X6722A</v>
          </cell>
          <cell r="B2392" t="str">
            <v>FC-AL 36.4GB 10kRPM 1.6" DISK</v>
          </cell>
          <cell r="C2392">
            <v>4650</v>
          </cell>
          <cell r="D2392" t="str">
            <v>A</v>
          </cell>
        </row>
        <row r="2393">
          <cell r="A2393" t="str">
            <v>X6724A</v>
          </cell>
          <cell r="B2393" t="str">
            <v>Opt int Disk 36.4GB/10k FCAL 1"</v>
          </cell>
          <cell r="C2393">
            <v>3975</v>
          </cell>
          <cell r="D2393" t="str">
            <v>A</v>
          </cell>
        </row>
        <row r="2394">
          <cell r="A2394" t="str">
            <v>X6728A</v>
          </cell>
          <cell r="B2394" t="str">
            <v>FC-AL hot swap 18.2GB 10K-rpm</v>
          </cell>
          <cell r="C2394">
            <v>2475</v>
          </cell>
          <cell r="D2394" t="str">
            <v>A</v>
          </cell>
        </row>
        <row r="2395">
          <cell r="A2395" t="str">
            <v>X6729A</v>
          </cell>
          <cell r="B2395" t="str">
            <v>OPT INT PCI FC-AL HOST ADAPTER</v>
          </cell>
          <cell r="C2395">
            <v>2990</v>
          </cell>
          <cell r="D2395" t="str">
            <v>A</v>
          </cell>
        </row>
        <row r="2396">
          <cell r="A2396" t="str">
            <v>X6730A</v>
          </cell>
          <cell r="B2396" t="str">
            <v>FCAL 100MB/S SBUS HOST ADAPTER</v>
          </cell>
          <cell r="C2396">
            <v>3510</v>
          </cell>
          <cell r="D2396" t="str">
            <v>A</v>
          </cell>
        </row>
        <row r="2397">
          <cell r="A2397" t="str">
            <v>X6731A</v>
          </cell>
          <cell r="B2397" t="str">
            <v>FCAL GBIC MODULE 100MB/S</v>
          </cell>
          <cell r="C2397">
            <v>780</v>
          </cell>
          <cell r="D2397" t="str">
            <v>A</v>
          </cell>
        </row>
        <row r="2398">
          <cell r="A2398" t="str">
            <v>X6732A</v>
          </cell>
          <cell r="B2398" t="str">
            <v>FCAL HUB 7 SLOT</v>
          </cell>
          <cell r="C2398">
            <v>2800</v>
          </cell>
          <cell r="D2398" t="str">
            <v>A</v>
          </cell>
        </row>
        <row r="2399">
          <cell r="A2399" t="str">
            <v>X6734A</v>
          </cell>
          <cell r="B2399" t="str">
            <v>A5000 CHASSIS INTERFACE BOARD</v>
          </cell>
          <cell r="C2399">
            <v>3220</v>
          </cell>
          <cell r="D2399" t="str">
            <v>A</v>
          </cell>
        </row>
        <row r="2400">
          <cell r="A2400" t="str">
            <v>X6735A</v>
          </cell>
          <cell r="B2400" t="str">
            <v>DUAL HUB MOUNT KIT</v>
          </cell>
          <cell r="C2400">
            <v>350</v>
          </cell>
          <cell r="D2400" t="str">
            <v>A</v>
          </cell>
        </row>
        <row r="2401">
          <cell r="A2401" t="str">
            <v>X6737A</v>
          </cell>
          <cell r="B2401" t="str">
            <v>LONG WAVE GBIC MODULE</v>
          </cell>
          <cell r="C2401">
            <v>5250</v>
          </cell>
          <cell r="D2401" t="str">
            <v>A</v>
          </cell>
        </row>
        <row r="2402">
          <cell r="A2402" t="str">
            <v>X6738A</v>
          </cell>
          <cell r="B2402" t="str">
            <v>Fast Write Cache 1.0, 32MB SBU</v>
          </cell>
          <cell r="C2402">
            <v>22500</v>
          </cell>
          <cell r="D2402" t="str">
            <v>A</v>
          </cell>
        </row>
        <row r="2403">
          <cell r="A2403" t="str">
            <v>X6739A</v>
          </cell>
          <cell r="B2403" t="str">
            <v>Fast Write Cache, 64MB PCI</v>
          </cell>
          <cell r="C2403">
            <v>22500</v>
          </cell>
          <cell r="D2403" t="str">
            <v>A</v>
          </cell>
        </row>
        <row r="2404">
          <cell r="A2404" t="str">
            <v>X6745A</v>
          </cell>
          <cell r="B2404" t="str">
            <v>Fast Write Cache, 32MB SBUS</v>
          </cell>
          <cell r="C2404">
            <v>22500</v>
          </cell>
          <cell r="D2404" t="str">
            <v>A</v>
          </cell>
        </row>
        <row r="2405">
          <cell r="A2405" t="str">
            <v>X6746A</v>
          </cell>
          <cell r="B2405" t="str">
            <v>Redundant FC 8-port switch</v>
          </cell>
          <cell r="C2405">
            <v>63000</v>
          </cell>
          <cell r="D2405" t="str">
            <v>A</v>
          </cell>
        </row>
        <row r="2406">
          <cell r="A2406" t="str">
            <v>X6799A</v>
          </cell>
          <cell r="B2406" t="str">
            <v>PCI Single FC Network Adapter</v>
          </cell>
          <cell r="C2406">
            <v>4000</v>
          </cell>
          <cell r="D2406" t="str">
            <v>A</v>
          </cell>
        </row>
        <row r="2407">
          <cell r="A2407" t="str">
            <v>X6901A</v>
          </cell>
          <cell r="B2407" t="str">
            <v>NETRA TELCO 19" RACKMOUNT KIT</v>
          </cell>
          <cell r="C2407">
            <v>325</v>
          </cell>
          <cell r="D2407" t="str">
            <v>A</v>
          </cell>
        </row>
        <row r="2408">
          <cell r="A2408" t="str">
            <v>X6902A</v>
          </cell>
          <cell r="B2408" t="str">
            <v>NETRA TELCO 23" RACKMOUNT KIT</v>
          </cell>
          <cell r="C2408">
            <v>325</v>
          </cell>
          <cell r="D2408" t="str">
            <v>A</v>
          </cell>
        </row>
        <row r="2409">
          <cell r="A2409" t="str">
            <v>X6903A</v>
          </cell>
          <cell r="B2409" t="str">
            <v>NETRA TELCO 24" RACKMOUNT KIT</v>
          </cell>
          <cell r="C2409">
            <v>325</v>
          </cell>
          <cell r="D2409" t="str">
            <v>A</v>
          </cell>
        </row>
        <row r="2410">
          <cell r="A2410" t="str">
            <v>X6904A</v>
          </cell>
          <cell r="B2410" t="str">
            <v>NETRA TELCO 600MM RACKMNT KIT</v>
          </cell>
          <cell r="C2410">
            <v>325</v>
          </cell>
          <cell r="D2410" t="str">
            <v>A</v>
          </cell>
        </row>
        <row r="2411">
          <cell r="A2411" t="str">
            <v>X6905A</v>
          </cell>
          <cell r="B2411" t="str">
            <v>NETRA TELCO ALARMS SW, CD</v>
          </cell>
          <cell r="C2411">
            <v>225</v>
          </cell>
          <cell r="D2411" t="str">
            <v>H</v>
          </cell>
        </row>
        <row r="2412">
          <cell r="A2412" t="str">
            <v>X6907A</v>
          </cell>
          <cell r="B2412" t="str">
            <v>23"/24" rack kit for Netra st</v>
          </cell>
          <cell r="C2412">
            <v>350</v>
          </cell>
          <cell r="D2412" t="str">
            <v>A</v>
          </cell>
        </row>
        <row r="2413">
          <cell r="A2413" t="str">
            <v>X6909A</v>
          </cell>
          <cell r="B2413" t="str">
            <v>600MM RACK KIT FOR NETRA ST</v>
          </cell>
          <cell r="C2413">
            <v>350</v>
          </cell>
          <cell r="D2413" t="str">
            <v>A</v>
          </cell>
        </row>
        <row r="2414">
          <cell r="A2414" t="str">
            <v>X6911A</v>
          </cell>
          <cell r="B2414" t="str">
            <v>CD-ROM, 32X SPEED, MEDSVR GREY</v>
          </cell>
          <cell r="C2414">
            <v>350</v>
          </cell>
          <cell r="D2414" t="str">
            <v>H</v>
          </cell>
        </row>
        <row r="2415">
          <cell r="A2415" t="str">
            <v>X6912A</v>
          </cell>
          <cell r="B2415" t="str">
            <v>OPT INT TAPE 12GB 4MM DDS-3</v>
          </cell>
          <cell r="C2415">
            <v>1610</v>
          </cell>
          <cell r="D2415" t="str">
            <v>H</v>
          </cell>
        </row>
        <row r="2416">
          <cell r="A2416" t="str">
            <v>X6913A</v>
          </cell>
          <cell r="B2416" t="str">
            <v>NETRA T112X AIR-FILTERS-10PACK</v>
          </cell>
          <cell r="C2416">
            <v>266</v>
          </cell>
          <cell r="D2416" t="str">
            <v>A</v>
          </cell>
        </row>
        <row r="2417">
          <cell r="A2417" t="str">
            <v>X6914A</v>
          </cell>
          <cell r="B2417" t="str">
            <v>Rack Slide and Slide adaptor</v>
          </cell>
          <cell r="C2417">
            <v>329</v>
          </cell>
          <cell r="D2417" t="str">
            <v>A</v>
          </cell>
        </row>
        <row r="2418">
          <cell r="A2418" t="str">
            <v>X6917A</v>
          </cell>
          <cell r="B2418" t="str">
            <v>.5m SCSI cable/Netra st D130</v>
          </cell>
          <cell r="C2418">
            <v>188</v>
          </cell>
          <cell r="D2418" t="str">
            <v>A</v>
          </cell>
        </row>
        <row r="2419">
          <cell r="A2419" t="str">
            <v>X6918A</v>
          </cell>
          <cell r="B2419" t="str">
            <v>Front Bezel, Netra st D130</v>
          </cell>
          <cell r="C2419">
            <v>113</v>
          </cell>
          <cell r="D2419" t="str">
            <v>A</v>
          </cell>
        </row>
        <row r="2420">
          <cell r="A2420" t="str">
            <v>X6919A</v>
          </cell>
          <cell r="B2420" t="str">
            <v>Netra t1/st D130 19"rack mount</v>
          </cell>
          <cell r="C2420">
            <v>375</v>
          </cell>
          <cell r="D2420" t="str">
            <v>A</v>
          </cell>
        </row>
        <row r="2421">
          <cell r="A2421" t="str">
            <v>X6966A</v>
          </cell>
          <cell r="B2421" t="str">
            <v>Netra t 1 23" Rack-Mount kit</v>
          </cell>
          <cell r="C2421">
            <v>350</v>
          </cell>
          <cell r="D2421" t="str">
            <v>A</v>
          </cell>
        </row>
        <row r="2422">
          <cell r="A2422" t="str">
            <v>X6967A</v>
          </cell>
          <cell r="B2422" t="str">
            <v>Netra t1/st D130 24" Rack</v>
          </cell>
          <cell r="C2422">
            <v>350</v>
          </cell>
          <cell r="D2422" t="str">
            <v>A</v>
          </cell>
        </row>
        <row r="2423">
          <cell r="A2423" t="str">
            <v>X6968A</v>
          </cell>
          <cell r="B2423" t="str">
            <v>Netra t1/st D130 600mm Adaptor</v>
          </cell>
          <cell r="C2423">
            <v>350</v>
          </cell>
          <cell r="D2423" t="str">
            <v>A</v>
          </cell>
        </row>
        <row r="2424">
          <cell r="A2424" t="str">
            <v>X6971A</v>
          </cell>
          <cell r="B2424" t="str">
            <v>Netra t 1 Internal CDROM Kit</v>
          </cell>
          <cell r="C2424">
            <v>560</v>
          </cell>
          <cell r="D2424" t="str">
            <v>H</v>
          </cell>
        </row>
        <row r="2425">
          <cell r="A2425" t="str">
            <v>X6972A</v>
          </cell>
          <cell r="B2425" t="str">
            <v>Netra t 1 Alarms Software CD</v>
          </cell>
          <cell r="C2425">
            <v>70</v>
          </cell>
          <cell r="D2425" t="str">
            <v>A</v>
          </cell>
        </row>
        <row r="2426">
          <cell r="A2426" t="str">
            <v>X6973A</v>
          </cell>
          <cell r="B2426" t="str">
            <v>Netra t 1 Serial Port adapters</v>
          </cell>
          <cell r="C2426">
            <v>70</v>
          </cell>
          <cell r="D2426" t="str">
            <v>A</v>
          </cell>
        </row>
        <row r="2427">
          <cell r="A2427" t="str">
            <v>X6983A</v>
          </cell>
          <cell r="B2427" t="str">
            <v>64MB Mezzanine Memory board</v>
          </cell>
          <cell r="C2427">
            <v>700</v>
          </cell>
          <cell r="D2427" t="str">
            <v>H</v>
          </cell>
        </row>
        <row r="2428">
          <cell r="A2428" t="str">
            <v>X6985A</v>
          </cell>
          <cell r="B2428" t="str">
            <v>256MB Mezzanine Memory board</v>
          </cell>
          <cell r="C2428">
            <v>2520</v>
          </cell>
          <cell r="D2428" t="str">
            <v>H</v>
          </cell>
        </row>
        <row r="2429">
          <cell r="A2429" t="str">
            <v>X6986A</v>
          </cell>
          <cell r="B2429" t="str">
            <v>512MB Mezzanine Memory Card</v>
          </cell>
          <cell r="C2429">
            <v>4900</v>
          </cell>
          <cell r="D2429" t="str">
            <v>H</v>
          </cell>
        </row>
        <row r="2430">
          <cell r="A2430" t="str">
            <v>X6991A</v>
          </cell>
          <cell r="B2430" t="str">
            <v>OPT 128MB SDRAM, Sun Blade 100</v>
          </cell>
          <cell r="C2430">
            <v>360</v>
          </cell>
          <cell r="D2430" t="str">
            <v>H</v>
          </cell>
        </row>
        <row r="2431">
          <cell r="A2431" t="str">
            <v>X6992A</v>
          </cell>
          <cell r="B2431" t="str">
            <v>OPT 256MB SDRAM, Sun Blade 100</v>
          </cell>
          <cell r="C2431">
            <v>792</v>
          </cell>
          <cell r="D2431" t="str">
            <v>H</v>
          </cell>
        </row>
        <row r="2432">
          <cell r="A2432" t="str">
            <v>X6993A</v>
          </cell>
          <cell r="B2432" t="str">
            <v>OPT 512MB SDRAM, Sun Blade 100</v>
          </cell>
          <cell r="C2432">
            <v>1912</v>
          </cell>
          <cell r="D2432" t="str">
            <v>H</v>
          </cell>
        </row>
        <row r="2433">
          <cell r="A2433" t="str">
            <v>X7003A</v>
          </cell>
          <cell r="B2433" t="str">
            <v>OPT MEMORY 128MB (2*64MB)</v>
          </cell>
          <cell r="C2433">
            <v>1320</v>
          </cell>
          <cell r="D2433" t="str">
            <v>H</v>
          </cell>
        </row>
        <row r="2434">
          <cell r="A2434" t="str">
            <v>X7004A</v>
          </cell>
          <cell r="B2434" t="str">
            <v>OPT MEMORY 256MB (2*128MB)</v>
          </cell>
          <cell r="C2434">
            <v>2800</v>
          </cell>
          <cell r="D2434" t="str">
            <v>H</v>
          </cell>
        </row>
        <row r="2435">
          <cell r="A2435" t="str">
            <v>X7005A</v>
          </cell>
          <cell r="B2435" t="str">
            <v>OPT MEMORY 512MB (2*256MB)</v>
          </cell>
          <cell r="C2435">
            <v>5920</v>
          </cell>
          <cell r="D2435" t="str">
            <v>H</v>
          </cell>
        </row>
        <row r="2436">
          <cell r="A2436" t="str">
            <v>X7020A</v>
          </cell>
          <cell r="B2436" t="str">
            <v>OPT A3500 MEMORY 64MB</v>
          </cell>
          <cell r="C2436">
            <v>2625</v>
          </cell>
          <cell r="D2436" t="str">
            <v>A</v>
          </cell>
        </row>
        <row r="2437">
          <cell r="A2437" t="str">
            <v>X7022A</v>
          </cell>
          <cell r="B2437" t="str">
            <v>OPT MEMORY 256MB (8*32MB)</v>
          </cell>
          <cell r="C2437">
            <v>5761</v>
          </cell>
          <cell r="D2437" t="str">
            <v>A</v>
          </cell>
        </row>
        <row r="2438">
          <cell r="A2438" t="str">
            <v>X7023A</v>
          </cell>
          <cell r="B2438" t="str">
            <v>OTP MEMORY 1GB (8*128MB)</v>
          </cell>
          <cell r="C2438">
            <v>18000</v>
          </cell>
          <cell r="D2438" t="str">
            <v>A</v>
          </cell>
        </row>
        <row r="2439">
          <cell r="A2439" t="str">
            <v>X7025A</v>
          </cell>
          <cell r="B2439" t="str">
            <v>E10000 MEM BOARD, UNPOPULATED</v>
          </cell>
          <cell r="C2439">
            <v>16000</v>
          </cell>
          <cell r="D2439" t="str">
            <v>A</v>
          </cell>
        </row>
        <row r="2440">
          <cell r="A2440" t="str">
            <v>X7026A</v>
          </cell>
          <cell r="B2440" t="str">
            <v>OPT MEMORY 2GB (8*256MB)</v>
          </cell>
          <cell r="C2440">
            <v>41000</v>
          </cell>
          <cell r="D2440" t="str">
            <v>A</v>
          </cell>
        </row>
        <row r="2441">
          <cell r="A2441" t="str">
            <v>X7035A</v>
          </cell>
          <cell r="B2441" t="str">
            <v>OPT 128MB MEMORY FOR SUNPCI</v>
          </cell>
          <cell r="C2441">
            <v>490</v>
          </cell>
          <cell r="D2441" t="str">
            <v>H</v>
          </cell>
        </row>
        <row r="2442">
          <cell r="A2442" t="str">
            <v>X7036A</v>
          </cell>
          <cell r="B2442" t="str">
            <v>OPT 64MB DRAM, 50NS, U5/U10</v>
          </cell>
          <cell r="C2442">
            <v>315</v>
          </cell>
          <cell r="D2442" t="str">
            <v>H</v>
          </cell>
        </row>
        <row r="2443">
          <cell r="A2443" t="str">
            <v>X7037A</v>
          </cell>
          <cell r="B2443" t="str">
            <v>OPT 128MB DRAM, 50NS, U5/U10</v>
          </cell>
          <cell r="C2443">
            <v>595</v>
          </cell>
          <cell r="D2443" t="str">
            <v>H</v>
          </cell>
        </row>
        <row r="2444">
          <cell r="A2444" t="str">
            <v>X7038A</v>
          </cell>
          <cell r="B2444" t="str">
            <v>OPT 256MB DRAM, 50NS, U5/U10</v>
          </cell>
          <cell r="C2444">
            <v>1253</v>
          </cell>
          <cell r="D2444" t="str">
            <v>H</v>
          </cell>
        </row>
        <row r="2445">
          <cell r="A2445" t="str">
            <v>X7039A</v>
          </cell>
          <cell r="B2445" t="str">
            <v>OPT 512MB DRAM, 50NS, U5/U10</v>
          </cell>
          <cell r="C2445">
            <v>2513</v>
          </cell>
          <cell r="D2445" t="str">
            <v>H</v>
          </cell>
        </row>
        <row r="2446">
          <cell r="A2446" t="str">
            <v>X7040A</v>
          </cell>
          <cell r="B2446" t="str">
            <v>OPT A1000 MEMORY 64MB</v>
          </cell>
          <cell r="C2446">
            <v>1875</v>
          </cell>
          <cell r="D2446" t="str">
            <v>H</v>
          </cell>
        </row>
        <row r="2447">
          <cell r="A2447" t="str">
            <v>X7041A</v>
          </cell>
          <cell r="B2447" t="str">
            <v>Opt 64MB Memory for SunPCI</v>
          </cell>
          <cell r="C2447">
            <v>273</v>
          </cell>
          <cell r="D2447" t="str">
            <v>H</v>
          </cell>
        </row>
        <row r="2448">
          <cell r="A2448" t="str">
            <v>X7042A</v>
          </cell>
          <cell r="B2448" t="str">
            <v>Opt 128MB Memory for SunPCI II</v>
          </cell>
          <cell r="C2448">
            <v>490</v>
          </cell>
          <cell r="D2448" t="str">
            <v>H</v>
          </cell>
        </row>
        <row r="2449">
          <cell r="A2449" t="str">
            <v>X7043A</v>
          </cell>
          <cell r="B2449" t="str">
            <v>OPT MEMORY 128MB (2*64MB)</v>
          </cell>
          <cell r="C2449">
            <v>1155</v>
          </cell>
          <cell r="D2449" t="str">
            <v>H</v>
          </cell>
        </row>
        <row r="2450">
          <cell r="A2450" t="str">
            <v>X7044A</v>
          </cell>
          <cell r="B2450" t="str">
            <v>OPT 256MB Memory for SunPCI II</v>
          </cell>
          <cell r="C2450">
            <v>910</v>
          </cell>
          <cell r="D2450" t="str">
            <v>H</v>
          </cell>
        </row>
        <row r="2451">
          <cell r="A2451" t="str">
            <v>X7050A</v>
          </cell>
          <cell r="B2451" t="str">
            <v>OPT MEMORY 512MB (4*128MB)</v>
          </cell>
          <cell r="C2451">
            <v>5600</v>
          </cell>
          <cell r="D2451" t="str">
            <v>H</v>
          </cell>
        </row>
        <row r="2452">
          <cell r="A2452" t="str">
            <v>X7052A</v>
          </cell>
          <cell r="B2452" t="str">
            <v>OPT MEMORY 4GB (4*1GB)</v>
          </cell>
          <cell r="C2452">
            <v>90720</v>
          </cell>
          <cell r="D2452" t="str">
            <v>A</v>
          </cell>
        </row>
        <row r="2453">
          <cell r="A2453" t="str">
            <v>X7053A</v>
          </cell>
          <cell r="B2453" t="str">
            <v>OPT MEMORY 1GB (4*256MB)</v>
          </cell>
          <cell r="C2453">
            <v>10560</v>
          </cell>
          <cell r="D2453" t="str">
            <v>H</v>
          </cell>
        </row>
        <row r="2454">
          <cell r="A2454" t="str">
            <v>X7071A</v>
          </cell>
          <cell r="B2454" t="str">
            <v>NETRA T 1400-05 19" RACK KIT</v>
          </cell>
          <cell r="C2454">
            <v>350</v>
          </cell>
          <cell r="D2454" t="str">
            <v>A</v>
          </cell>
        </row>
        <row r="2455">
          <cell r="A2455" t="str">
            <v>X7072A</v>
          </cell>
          <cell r="B2455" t="str">
            <v>NETRA T 1400-05 23" RACK KIT</v>
          </cell>
          <cell r="C2455">
            <v>350</v>
          </cell>
          <cell r="D2455" t="str">
            <v>A</v>
          </cell>
        </row>
        <row r="2456">
          <cell r="A2456" t="str">
            <v>X7073A</v>
          </cell>
          <cell r="B2456" t="str">
            <v>NETRA T 1400-05 24" RACK KIT</v>
          </cell>
          <cell r="C2456">
            <v>350</v>
          </cell>
          <cell r="D2456" t="str">
            <v>A</v>
          </cell>
        </row>
        <row r="2457">
          <cell r="A2457" t="str">
            <v>X7074A</v>
          </cell>
          <cell r="B2457" t="str">
            <v>NETRA T 1400-05 600mm RACK KIT</v>
          </cell>
          <cell r="C2457">
            <v>350</v>
          </cell>
          <cell r="D2457" t="str">
            <v>A</v>
          </cell>
        </row>
        <row r="2458">
          <cell r="A2458" t="str">
            <v>X7075A</v>
          </cell>
          <cell r="B2458" t="str">
            <v>Netra t 140x Air Filter Pack</v>
          </cell>
          <cell r="C2458">
            <v>231</v>
          </cell>
          <cell r="D2458" t="str">
            <v>A</v>
          </cell>
        </row>
        <row r="2459">
          <cell r="A2459" t="str">
            <v>X7076A</v>
          </cell>
          <cell r="B2459" t="str">
            <v>Netra t 140x Plastic Facia Kit</v>
          </cell>
          <cell r="C2459">
            <v>259</v>
          </cell>
          <cell r="D2459" t="str">
            <v>A</v>
          </cell>
        </row>
        <row r="2460">
          <cell r="A2460" t="str">
            <v>X7077A</v>
          </cell>
          <cell r="B2460" t="str">
            <v>LOM Software for Netra Servers</v>
          </cell>
          <cell r="C2460">
            <v>280</v>
          </cell>
          <cell r="D2460" t="str">
            <v>A</v>
          </cell>
        </row>
        <row r="2461">
          <cell r="A2461" t="str">
            <v>X7085A</v>
          </cell>
          <cell r="B2461" t="str">
            <v>Netra T1 200 19"rack mount</v>
          </cell>
          <cell r="C2461">
            <v>273</v>
          </cell>
          <cell r="D2461" t="str">
            <v>H</v>
          </cell>
        </row>
        <row r="2462">
          <cell r="A2462" t="str">
            <v>X7088A</v>
          </cell>
          <cell r="B2462" t="str">
            <v>X-OPTION CD-ROM SLIMLINE(FJ2)</v>
          </cell>
          <cell r="C2462">
            <v>560</v>
          </cell>
          <cell r="D2462" t="str">
            <v>H</v>
          </cell>
        </row>
        <row r="2463">
          <cell r="A2463" t="str">
            <v>X7090A</v>
          </cell>
          <cell r="B2463" t="str">
            <v>XOPT 128MB DIMM (BUFF)NETRA X1</v>
          </cell>
          <cell r="C2463">
            <v>350</v>
          </cell>
          <cell r="D2463" t="str">
            <v>H</v>
          </cell>
        </row>
        <row r="2464">
          <cell r="A2464" t="str">
            <v>X7091A</v>
          </cell>
          <cell r="B2464" t="str">
            <v>XOPT 256MB DIMM T1 AC200/DC200</v>
          </cell>
          <cell r="C2464">
            <v>833</v>
          </cell>
          <cell r="D2464" t="str">
            <v>H</v>
          </cell>
        </row>
        <row r="2465">
          <cell r="A2465" t="str">
            <v>X7092A</v>
          </cell>
          <cell r="B2465" t="str">
            <v>XOPT 512MB DIMM T1 AC200/DC200</v>
          </cell>
          <cell r="C2465">
            <v>1813</v>
          </cell>
          <cell r="D2465" t="str">
            <v>H</v>
          </cell>
        </row>
        <row r="2466">
          <cell r="A2466" t="str">
            <v>X7095A</v>
          </cell>
          <cell r="B2466" t="str">
            <v>XOPT 20GB IDE DRIVE (FJ-LITE)</v>
          </cell>
          <cell r="C2466">
            <v>210</v>
          </cell>
          <cell r="D2466" t="str">
            <v>H</v>
          </cell>
        </row>
        <row r="2467">
          <cell r="A2467" t="str">
            <v>X7119A-K</v>
          </cell>
          <cell r="B2467" t="str">
            <v>19" COLOR MONITOR W/CABLE</v>
          </cell>
          <cell r="C2467">
            <v>950</v>
          </cell>
          <cell r="D2467" t="str">
            <v>D</v>
          </cell>
        </row>
        <row r="2468">
          <cell r="A2468" t="str">
            <v>X7124A-K</v>
          </cell>
          <cell r="B2468" t="str">
            <v>24" WIDE SCREEN - KOREAN VER.</v>
          </cell>
          <cell r="C2468">
            <v>3400</v>
          </cell>
          <cell r="D2468" t="str">
            <v>D</v>
          </cell>
        </row>
        <row r="2469">
          <cell r="A2469" t="str">
            <v>X7127A</v>
          </cell>
          <cell r="B2469" t="str">
            <v>18.1" TFT LCD COLOR MONITOR</v>
          </cell>
          <cell r="C2469">
            <v>3500</v>
          </cell>
          <cell r="D2469" t="str">
            <v>D</v>
          </cell>
        </row>
        <row r="2470">
          <cell r="A2470" t="str">
            <v>X7135A</v>
          </cell>
          <cell r="B2470" t="str">
            <v>19" FD AG COLOR MONITOR</v>
          </cell>
          <cell r="C2470">
            <v>950</v>
          </cell>
          <cell r="D2470" t="str">
            <v>D</v>
          </cell>
        </row>
        <row r="2471">
          <cell r="A2471" t="str">
            <v>X7136A</v>
          </cell>
          <cell r="B2471" t="str">
            <v>21" FD AG COLOR MONITOR</v>
          </cell>
          <cell r="C2471">
            <v>1670</v>
          </cell>
          <cell r="D2471" t="str">
            <v>D</v>
          </cell>
        </row>
        <row r="2472">
          <cell r="A2472" t="str">
            <v>X7143A</v>
          </cell>
          <cell r="B2472" t="str">
            <v>17" ENTRY COLOR MONITOR</v>
          </cell>
          <cell r="C2472">
            <v>580</v>
          </cell>
          <cell r="D2472" t="str">
            <v>D</v>
          </cell>
        </row>
        <row r="2473">
          <cell r="A2473" t="str">
            <v>X901A</v>
          </cell>
          <cell r="B2473" t="str">
            <v>OPT CABLE SCSI 0.8M 68PIN</v>
          </cell>
          <cell r="C2473">
            <v>163</v>
          </cell>
          <cell r="D2473" t="str">
            <v>D</v>
          </cell>
        </row>
        <row r="2474">
          <cell r="A2474" t="str">
            <v>X902A</v>
          </cell>
          <cell r="B2474" t="str">
            <v>OPT CABLE SCSI 2M 68PIN</v>
          </cell>
          <cell r="C2474">
            <v>163</v>
          </cell>
          <cell r="D2474" t="str">
            <v>D</v>
          </cell>
        </row>
        <row r="2475">
          <cell r="A2475" t="str">
            <v>X903A</v>
          </cell>
          <cell r="B2475" t="str">
            <v>OPT CABLE SCSI 1.2M 50/68PIN</v>
          </cell>
          <cell r="C2475">
            <v>163</v>
          </cell>
          <cell r="D2475" t="str">
            <v>D</v>
          </cell>
        </row>
        <row r="2476">
          <cell r="A2476" t="str">
            <v>X904A</v>
          </cell>
          <cell r="B2476" t="str">
            <v>OPT CABLE SCSI 2M 50/68PIN</v>
          </cell>
          <cell r="C2476">
            <v>163</v>
          </cell>
          <cell r="D2476" t="str">
            <v>D</v>
          </cell>
        </row>
        <row r="2477">
          <cell r="A2477" t="str">
            <v>X939A</v>
          </cell>
          <cell r="B2477" t="str">
            <v>Opt Int SCSI cable, U80</v>
          </cell>
          <cell r="C2477">
            <v>20</v>
          </cell>
          <cell r="D2477" t="str">
            <v>H</v>
          </cell>
        </row>
        <row r="2478">
          <cell r="A2478" t="str">
            <v>X947A</v>
          </cell>
          <cell r="B2478" t="str">
            <v>4.0m SCSI right cable/Netra st</v>
          </cell>
          <cell r="C2478">
            <v>188</v>
          </cell>
          <cell r="D2478" t="str">
            <v>A</v>
          </cell>
        </row>
        <row r="2479">
          <cell r="A2479" t="str">
            <v>X948A</v>
          </cell>
          <cell r="B2479" t="str">
            <v>19" rack brackets/Netra st A/D</v>
          </cell>
          <cell r="C2479">
            <v>225</v>
          </cell>
          <cell r="D2479" t="str">
            <v>A</v>
          </cell>
        </row>
        <row r="2480">
          <cell r="A2480" t="str">
            <v>X952A</v>
          </cell>
          <cell r="B2480" t="str">
            <v>ENTERPRISE 4000 CASTER BASE</v>
          </cell>
          <cell r="C2480">
            <v>1190</v>
          </cell>
          <cell r="D2480" t="str">
            <v>A</v>
          </cell>
        </row>
        <row r="2481">
          <cell r="A2481" t="str">
            <v>X953A</v>
          </cell>
          <cell r="B2481" t="str">
            <v>ENTERPRISE 4000 LOCK MODULE</v>
          </cell>
          <cell r="C2481">
            <v>175</v>
          </cell>
          <cell r="D2481" t="str">
            <v>A</v>
          </cell>
        </row>
        <row r="2482">
          <cell r="A2482" t="str">
            <v>X954A</v>
          </cell>
          <cell r="B2482" t="str">
            <v>OPT INT PS/300W FOR EX000</v>
          </cell>
          <cell r="C2482">
            <v>2520</v>
          </cell>
          <cell r="D2482" t="str">
            <v>A</v>
          </cell>
        </row>
        <row r="2483">
          <cell r="A2483" t="str">
            <v>X958A</v>
          </cell>
          <cell r="B2483" t="str">
            <v>OPT 2ND PERIPHERAL PS/184W</v>
          </cell>
          <cell r="C2483">
            <v>2100</v>
          </cell>
          <cell r="D2483" t="str">
            <v>A</v>
          </cell>
        </row>
        <row r="2484">
          <cell r="A2484" t="str">
            <v>X959A</v>
          </cell>
          <cell r="B2484" t="str">
            <v>2.0m SCSI right cable/Netra st</v>
          </cell>
          <cell r="C2484">
            <v>188</v>
          </cell>
          <cell r="D2484" t="str">
            <v>A</v>
          </cell>
        </row>
        <row r="2485">
          <cell r="A2485" t="str">
            <v>X9601A</v>
          </cell>
          <cell r="B2485" t="str">
            <v>ENTRSE EXP. CAB. AIR BAFFLE</v>
          </cell>
          <cell r="C2485">
            <v>70</v>
          </cell>
          <cell r="D2485" t="str">
            <v>A</v>
          </cell>
        </row>
        <row r="2486">
          <cell r="A2486" t="str">
            <v>X9602A</v>
          </cell>
          <cell r="B2486" t="str">
            <v>Ex000 Cabinet Floor Brackets</v>
          </cell>
          <cell r="C2486">
            <v>560</v>
          </cell>
          <cell r="D2486" t="str">
            <v>A</v>
          </cell>
        </row>
        <row r="2487">
          <cell r="A2487" t="str">
            <v>X9604A</v>
          </cell>
          <cell r="B2487" t="str">
            <v>SERVER CASTERS OPTION</v>
          </cell>
          <cell r="C2487">
            <v>128</v>
          </cell>
          <cell r="D2487" t="str">
            <v>H</v>
          </cell>
        </row>
        <row r="2488">
          <cell r="A2488" t="str">
            <v>X9606A</v>
          </cell>
          <cell r="B2488" t="str">
            <v>A1000/D1000 TOWER STAND</v>
          </cell>
          <cell r="C2488">
            <v>90</v>
          </cell>
          <cell r="D2488" t="str">
            <v>H</v>
          </cell>
        </row>
        <row r="2489">
          <cell r="A2489" t="str">
            <v>X9620A</v>
          </cell>
          <cell r="B2489" t="str">
            <v>OPT 2ND POWER SEQUENCER</v>
          </cell>
          <cell r="C2489">
            <v>1650</v>
          </cell>
          <cell r="D2489" t="str">
            <v>A</v>
          </cell>
        </row>
        <row r="2490">
          <cell r="A2490" t="str">
            <v>X9621A</v>
          </cell>
          <cell r="B2490" t="str">
            <v>RACK-MOUNT RAILS E4X00</v>
          </cell>
          <cell r="C2490">
            <v>675</v>
          </cell>
          <cell r="D2490" t="str">
            <v>A</v>
          </cell>
        </row>
        <row r="2491">
          <cell r="A2491" t="str">
            <v>X9622A</v>
          </cell>
          <cell r="B2491" t="str">
            <v>9" AIR BAFFLE FOR ENT CABINET</v>
          </cell>
          <cell r="C2491">
            <v>75</v>
          </cell>
          <cell r="D2491" t="str">
            <v>A</v>
          </cell>
        </row>
        <row r="2492">
          <cell r="A2492" t="str">
            <v>X9623A</v>
          </cell>
          <cell r="B2492" t="str">
            <v>A5000 DOOR FOR E5500/E6500</v>
          </cell>
          <cell r="C2492">
            <v>525</v>
          </cell>
          <cell r="D2492" t="str">
            <v>A</v>
          </cell>
        </row>
        <row r="2493">
          <cell r="A2493" t="str">
            <v>X9624A</v>
          </cell>
          <cell r="B2493" t="str">
            <v>A5000 DOOR 68" EXP CABINET</v>
          </cell>
          <cell r="C2493">
            <v>525</v>
          </cell>
          <cell r="D2493" t="str">
            <v>A</v>
          </cell>
        </row>
        <row r="2494">
          <cell r="A2494" t="str">
            <v>X9625A</v>
          </cell>
          <cell r="B2494" t="str">
            <v>6" AIR BAFFLE FOR ENT CABINET</v>
          </cell>
          <cell r="C2494">
            <v>65</v>
          </cell>
          <cell r="D2494" t="str">
            <v>A</v>
          </cell>
        </row>
        <row r="2495">
          <cell r="A2495" t="str">
            <v>X9626A</v>
          </cell>
          <cell r="B2495" t="str">
            <v>2ND SEQ. MOUNTING FOR E55/6500</v>
          </cell>
          <cell r="C2495">
            <v>195</v>
          </cell>
          <cell r="D2495" t="str">
            <v>A</v>
          </cell>
        </row>
        <row r="2496">
          <cell r="A2496" t="str">
            <v>X9629A</v>
          </cell>
          <cell r="B2496" t="str">
            <v>1 RU AIR BAFFLE FOR T3 ARRAY</v>
          </cell>
          <cell r="C2496">
            <v>100</v>
          </cell>
          <cell r="D2496" t="str">
            <v>A</v>
          </cell>
        </row>
        <row r="2497">
          <cell r="A2497" t="str">
            <v>X9630A</v>
          </cell>
          <cell r="B2497" t="str">
            <v>2-INCH AIR BAFFLE FOR RR 4500</v>
          </cell>
          <cell r="C2497">
            <v>65</v>
          </cell>
          <cell r="D2497" t="str">
            <v>A</v>
          </cell>
        </row>
        <row r="2498">
          <cell r="A2498" t="str">
            <v>X9640A</v>
          </cell>
          <cell r="B2498" t="str">
            <v>OPT FLEXIPACK STORAGE TRAY SYS</v>
          </cell>
          <cell r="C2498">
            <v>520</v>
          </cell>
          <cell r="D2498" t="str">
            <v>A</v>
          </cell>
        </row>
        <row r="2499">
          <cell r="A2499" t="str">
            <v>X9641A</v>
          </cell>
          <cell r="B2499" t="str">
            <v>OPT FLEXIPACK STORAGE TRAY EXP</v>
          </cell>
          <cell r="C2499">
            <v>490</v>
          </cell>
          <cell r="D2499" t="str">
            <v>A</v>
          </cell>
        </row>
        <row r="2500">
          <cell r="A2500" t="str">
            <v>X9643A</v>
          </cell>
          <cell r="B2500" t="str">
            <v>RACKMOUNT KIT FOR L280 AL</v>
          </cell>
          <cell r="C2500">
            <v>560</v>
          </cell>
          <cell r="D2500" t="str">
            <v>A</v>
          </cell>
        </row>
        <row r="2501">
          <cell r="A2501" t="str">
            <v>X9645A</v>
          </cell>
          <cell r="B2501" t="str">
            <v>UNIPACK TRAY, WITH POWER CORDS</v>
          </cell>
          <cell r="C2501">
            <v>1400</v>
          </cell>
          <cell r="D2501" t="str">
            <v>A</v>
          </cell>
        </row>
        <row r="2502">
          <cell r="A2502" t="str">
            <v>X9653A</v>
          </cell>
          <cell r="B2502" t="str">
            <v>A1000/D1000 RACKMOUNT KIT</v>
          </cell>
          <cell r="C2502">
            <v>358</v>
          </cell>
          <cell r="D2502" t="str">
            <v>H</v>
          </cell>
        </row>
        <row r="2503">
          <cell r="A2503" t="str">
            <v>X9654A</v>
          </cell>
          <cell r="B2503" t="str">
            <v>A5000 SYS CAB MOUNT KIT</v>
          </cell>
          <cell r="C2503">
            <v>350</v>
          </cell>
          <cell r="D2503" t="str">
            <v>A</v>
          </cell>
        </row>
        <row r="2504">
          <cell r="A2504" t="str">
            <v>X9655A</v>
          </cell>
          <cell r="B2504" t="str">
            <v>A5000 EXP CAB MOUNT KIT</v>
          </cell>
          <cell r="C2504">
            <v>350</v>
          </cell>
          <cell r="D2504" t="str">
            <v>A</v>
          </cell>
        </row>
        <row r="2505">
          <cell r="A2505" t="str">
            <v>X9659A</v>
          </cell>
          <cell r="B2505" t="str">
            <v>E4X00 Rail Kit for 72" Rack</v>
          </cell>
          <cell r="C2505">
            <v>585</v>
          </cell>
          <cell r="D2505" t="str">
            <v>A</v>
          </cell>
        </row>
        <row r="2506">
          <cell r="A2506" t="str">
            <v>X9660A</v>
          </cell>
          <cell r="B2506" t="str">
            <v>1RU Air Baffle for 72" Rack</v>
          </cell>
          <cell r="C2506">
            <v>130</v>
          </cell>
          <cell r="D2506" t="str">
            <v>A</v>
          </cell>
        </row>
        <row r="2507">
          <cell r="A2507" t="str">
            <v>X9663A</v>
          </cell>
          <cell r="B2507" t="str">
            <v>T3ES 7U 72", RETMA, E10K</v>
          </cell>
          <cell r="C2507">
            <v>700</v>
          </cell>
          <cell r="D2507" t="str">
            <v>A</v>
          </cell>
        </row>
        <row r="2508">
          <cell r="A2508" t="str">
            <v>X9664A</v>
          </cell>
          <cell r="B2508" t="str">
            <v>T3ES 7U Rails E5500, E6500</v>
          </cell>
          <cell r="C2508">
            <v>700</v>
          </cell>
          <cell r="D2508" t="str">
            <v>A</v>
          </cell>
        </row>
        <row r="2509">
          <cell r="A2509" t="str">
            <v>X9671A</v>
          </cell>
          <cell r="B2509" t="str">
            <v>E10000 FAN TRAY</v>
          </cell>
          <cell r="C2509">
            <v>2600</v>
          </cell>
          <cell r="D2509" t="str">
            <v>A</v>
          </cell>
        </row>
        <row r="2510">
          <cell r="A2510" t="str">
            <v>X9673A</v>
          </cell>
          <cell r="B2510" t="str">
            <v>T3ES 4U 72", RETMA, E10K</v>
          </cell>
          <cell r="C2510">
            <v>500</v>
          </cell>
          <cell r="D2510" t="str">
            <v>A</v>
          </cell>
        </row>
        <row r="2511">
          <cell r="A2511" t="str">
            <v>X9674A</v>
          </cell>
          <cell r="B2511" t="str">
            <v>T3ES 4U Rails E5500, E6500</v>
          </cell>
          <cell r="C2511">
            <v>500</v>
          </cell>
          <cell r="D2511" t="str">
            <v>A</v>
          </cell>
        </row>
        <row r="2512">
          <cell r="A2512" t="str">
            <v>X9676A</v>
          </cell>
          <cell r="B2512" t="str">
            <v>T3 Mounting Tray Kit</v>
          </cell>
          <cell r="C2512">
            <v>100</v>
          </cell>
          <cell r="D2512" t="str">
            <v>A</v>
          </cell>
        </row>
        <row r="2513">
          <cell r="A2513" t="str">
            <v>X9681A</v>
          </cell>
          <cell r="B2513" t="str">
            <v>E10000 POWER CONTROL</v>
          </cell>
          <cell r="C2513">
            <v>1600</v>
          </cell>
          <cell r="D2513" t="str">
            <v>A</v>
          </cell>
        </row>
        <row r="2514">
          <cell r="A2514" t="str">
            <v>X9682A</v>
          </cell>
          <cell r="B2514" t="str">
            <v>OPT POWER SUPPLY FOR E450</v>
          </cell>
          <cell r="C2514">
            <v>1532</v>
          </cell>
          <cell r="D2514" t="str">
            <v>H</v>
          </cell>
        </row>
        <row r="2515">
          <cell r="A2515" t="str">
            <v>X9683A</v>
          </cell>
          <cell r="B2515" t="str">
            <v>POWER SUPPLY OPTION FOR E250</v>
          </cell>
          <cell r="C2515">
            <v>904</v>
          </cell>
          <cell r="D2515" t="str">
            <v>H</v>
          </cell>
        </row>
        <row r="2516">
          <cell r="A2516" t="str">
            <v>X9684A</v>
          </cell>
          <cell r="B2516" t="str">
            <v>POWER SUPPLY OPT - E420R/E220R</v>
          </cell>
          <cell r="C2516">
            <v>973</v>
          </cell>
          <cell r="D2516" t="str">
            <v>H</v>
          </cell>
        </row>
        <row r="2517">
          <cell r="A2517" t="str">
            <v>X9687A</v>
          </cell>
          <cell r="B2517" t="str">
            <v>A5000 CHASSIS POWER SUPPLY</v>
          </cell>
          <cell r="C2517">
            <v>1400</v>
          </cell>
          <cell r="D2517" t="str">
            <v>A</v>
          </cell>
        </row>
        <row r="2518">
          <cell r="A2518" t="str">
            <v>X9689A</v>
          </cell>
          <cell r="B2518" t="str">
            <v>OPT 2ND PERIPHERAL PS/195W</v>
          </cell>
          <cell r="C2518">
            <v>2250</v>
          </cell>
          <cell r="D2518" t="str">
            <v>A</v>
          </cell>
        </row>
        <row r="2519">
          <cell r="A2519" t="str">
            <v>X968A</v>
          </cell>
          <cell r="B2519" t="str">
            <v>ENTERPRISE 3000 FLR BRACKET</v>
          </cell>
          <cell r="C2519">
            <v>140</v>
          </cell>
          <cell r="D2519" t="str">
            <v>A</v>
          </cell>
        </row>
        <row r="2520">
          <cell r="A2520" t="str">
            <v>X9690A</v>
          </cell>
          <cell r="B2520" t="str">
            <v>E450 RACKMOUNTING KIT</v>
          </cell>
          <cell r="C2520">
            <v>1019</v>
          </cell>
          <cell r="D2520" t="str">
            <v>H</v>
          </cell>
        </row>
        <row r="2521">
          <cell r="A2521" t="str">
            <v>X9691A</v>
          </cell>
          <cell r="B2521" t="str">
            <v>E250 TOWER TO RACK CONVRSN KIT</v>
          </cell>
          <cell r="C2521">
            <v>774</v>
          </cell>
          <cell r="D2521" t="str">
            <v>H</v>
          </cell>
        </row>
        <row r="2522">
          <cell r="A2522" t="str">
            <v>X9696A</v>
          </cell>
          <cell r="B2522" t="str">
            <v>E250 RACK TO TOWER CONVRSN KIT</v>
          </cell>
          <cell r="C2522">
            <v>514</v>
          </cell>
          <cell r="D2522" t="str">
            <v>H</v>
          </cell>
        </row>
        <row r="2523">
          <cell r="A2523" t="str">
            <v>X9699A</v>
          </cell>
          <cell r="B2523" t="str">
            <v>Opt pwr suppl Sun Fire 280R</v>
          </cell>
          <cell r="C2523">
            <v>973</v>
          </cell>
          <cell r="D2523" t="str">
            <v>H</v>
          </cell>
        </row>
        <row r="2524">
          <cell r="A2524" t="str">
            <v>X9715A</v>
          </cell>
          <cell r="B2524" t="str">
            <v>5 Meter Optic Cable</v>
          </cell>
          <cell r="C2524">
            <v>320</v>
          </cell>
          <cell r="D2524" t="str">
            <v>D</v>
          </cell>
        </row>
        <row r="2525">
          <cell r="A2525" t="str">
            <v>X973A</v>
          </cell>
          <cell r="B2525" t="str">
            <v>2 METER FIBRE CHANNEL CABLE</v>
          </cell>
          <cell r="C2525">
            <v>195</v>
          </cell>
          <cell r="D2525" t="str">
            <v>D</v>
          </cell>
        </row>
        <row r="2526">
          <cell r="A2526" t="str">
            <v>X978A</v>
          </cell>
          <cell r="B2526" t="str">
            <v>15 METER FIBRE CHANNEL CABLE</v>
          </cell>
          <cell r="C2526">
            <v>228</v>
          </cell>
          <cell r="D2526" t="str">
            <v>D</v>
          </cell>
        </row>
        <row r="2527">
          <cell r="A2527" t="str">
            <v>X979A</v>
          </cell>
          <cell r="B2527" t="str">
            <v>OPT CABLE DSCSI 12M</v>
          </cell>
          <cell r="C2527">
            <v>345</v>
          </cell>
          <cell r="D2527" t="str">
            <v>D</v>
          </cell>
        </row>
        <row r="2528">
          <cell r="A2528" t="str">
            <v>X9818A</v>
          </cell>
          <cell r="B2528" t="str">
            <v>OPT DOOR ASSEMBLY 72" CABINET</v>
          </cell>
          <cell r="C2528">
            <v>910</v>
          </cell>
          <cell r="D2528" t="str">
            <v>A</v>
          </cell>
        </row>
        <row r="2529">
          <cell r="A2529" t="str">
            <v>X9819A</v>
          </cell>
          <cell r="B2529" t="str">
            <v>OPT FAN ASSEMBLY 72" CABINET</v>
          </cell>
          <cell r="C2529">
            <v>1820</v>
          </cell>
          <cell r="D2529" t="str">
            <v>A</v>
          </cell>
        </row>
        <row r="2530">
          <cell r="A2530" t="str">
            <v>X985A</v>
          </cell>
          <cell r="B2530" t="str">
            <v>OPT CABLE SERIAL PORT SPLITTER</v>
          </cell>
          <cell r="C2530">
            <v>65</v>
          </cell>
          <cell r="D2530" t="str">
            <v>D</v>
          </cell>
        </row>
        <row r="2531">
          <cell r="A2531" t="str">
            <v>X991A</v>
          </cell>
          <cell r="B2531" t="str">
            <v>0.16m R/A SCSI cable/Netra st</v>
          </cell>
          <cell r="C2531">
            <v>175</v>
          </cell>
          <cell r="D2531" t="str">
            <v>A</v>
          </cell>
        </row>
        <row r="2532">
          <cell r="A2532" t="str">
            <v>X992A</v>
          </cell>
          <cell r="B2532" t="str">
            <v>2.0m SCSI left cable/Netra st</v>
          </cell>
          <cell r="C2532">
            <v>175</v>
          </cell>
          <cell r="D2532" t="str">
            <v>A</v>
          </cell>
        </row>
        <row r="2533">
          <cell r="A2533" t="str">
            <v>X993A</v>
          </cell>
          <cell r="B2533" t="str">
            <v>4.0m SCSI left cable/Netra st</v>
          </cell>
          <cell r="C2533">
            <v>175</v>
          </cell>
          <cell r="D2533" t="str">
            <v>A</v>
          </cell>
        </row>
        <row r="2534">
          <cell r="A2534" t="str">
            <v>X994A</v>
          </cell>
          <cell r="B2534" t="str">
            <v>EMI shield/air filter/Netra st</v>
          </cell>
          <cell r="C2534">
            <v>139</v>
          </cell>
          <cell r="D2534" t="str">
            <v>A</v>
          </cell>
        </row>
        <row r="2535">
          <cell r="A2535" t="str">
            <v>X995A</v>
          </cell>
          <cell r="B2535" t="str">
            <v>DC plug conn./10-pack/Netra st</v>
          </cell>
          <cell r="C2535">
            <v>42</v>
          </cell>
          <cell r="D2535" t="str">
            <v>A</v>
          </cell>
        </row>
        <row r="2536">
          <cell r="A2536" t="str">
            <v>XT3AES-RH-44-1310</v>
          </cell>
          <cell r="B2536" t="str">
            <v>T3ES 72" Rck, 2Hub 4x9x36G</v>
          </cell>
          <cell r="C2536">
            <v>351500</v>
          </cell>
          <cell r="D2536" t="str">
            <v>A</v>
          </cell>
        </row>
        <row r="2537">
          <cell r="A2537" t="str">
            <v>XT3AES-RH-44-2642</v>
          </cell>
          <cell r="B2537" t="str">
            <v>T3ES 72" Rck, 2Hub 4x9x73G</v>
          </cell>
          <cell r="C2537">
            <v>493100</v>
          </cell>
          <cell r="D2537" t="str">
            <v>A</v>
          </cell>
        </row>
        <row r="2538">
          <cell r="A2538" t="str">
            <v>XT3AES-RH-44-655</v>
          </cell>
          <cell r="B2538" t="str">
            <v>T3ES 72" Rck, 2Hub 4x9x18G</v>
          </cell>
          <cell r="C2538">
            <v>318140</v>
          </cell>
          <cell r="D2538" t="str">
            <v>A</v>
          </cell>
        </row>
        <row r="2539">
          <cell r="A2539" t="str">
            <v>XT3AES-RH-88-1310</v>
          </cell>
          <cell r="B2539" t="str">
            <v>T3ES 72" Rck, 2Hub 8x9x18G</v>
          </cell>
          <cell r="C2539">
            <v>597050</v>
          </cell>
          <cell r="D2539" t="str">
            <v>A</v>
          </cell>
        </row>
        <row r="2540">
          <cell r="A2540" t="str">
            <v>XT3AES-RH-88-2620</v>
          </cell>
          <cell r="B2540" t="str">
            <v>T3ES 72" Rck, 2Hub 8x9x36G</v>
          </cell>
          <cell r="C2540">
            <v>630660</v>
          </cell>
          <cell r="D2540" t="str">
            <v>A</v>
          </cell>
        </row>
        <row r="2541">
          <cell r="A2541" t="str">
            <v>XT3AES-RH-88-5284</v>
          </cell>
          <cell r="B2541" t="str">
            <v>T3ES 72" Rck, 2Hub 8x9x73G</v>
          </cell>
          <cell r="C2541">
            <v>946960</v>
          </cell>
          <cell r="D2541" t="str">
            <v>A</v>
          </cell>
        </row>
        <row r="2542">
          <cell r="A2542" t="str">
            <v>XT3AES-RK-44-1310</v>
          </cell>
          <cell r="B2542" t="str">
            <v>T3ES 72" Quad Rck 4x9x36G</v>
          </cell>
          <cell r="C2542">
            <v>334560</v>
          </cell>
          <cell r="D2542" t="str">
            <v>A</v>
          </cell>
        </row>
        <row r="2543">
          <cell r="A2543" t="str">
            <v>XT3AES-RK-44-2642</v>
          </cell>
          <cell r="B2543" t="str">
            <v>T3ES 72" Rck 4x9x73G</v>
          </cell>
          <cell r="C2543">
            <v>475280</v>
          </cell>
          <cell r="D2543" t="str">
            <v>A</v>
          </cell>
        </row>
        <row r="2544">
          <cell r="A2544" t="str">
            <v>XT3AES-RK-44-655</v>
          </cell>
          <cell r="B2544" t="str">
            <v>T3ES 72" Quad Rck 4x9x18G</v>
          </cell>
          <cell r="C2544">
            <v>300320</v>
          </cell>
          <cell r="D2544" t="str">
            <v>A</v>
          </cell>
        </row>
        <row r="2545">
          <cell r="A2545" t="str">
            <v>XT3AES-RK-88-1310</v>
          </cell>
          <cell r="B2545" t="str">
            <v>T3ES 72" Rck 8x9x18G</v>
          </cell>
          <cell r="C2545">
            <v>580500</v>
          </cell>
          <cell r="D2545" t="str">
            <v>A</v>
          </cell>
        </row>
        <row r="2546">
          <cell r="A2546" t="str">
            <v>XT3AES-RK-88-2620</v>
          </cell>
          <cell r="B2546" t="str">
            <v>T3ES 72" Rck 8x9x36G</v>
          </cell>
          <cell r="C2546">
            <v>615760</v>
          </cell>
          <cell r="D2546" t="str">
            <v>A</v>
          </cell>
        </row>
        <row r="2547">
          <cell r="A2547" t="str">
            <v>XT3AES-RK-88-5284</v>
          </cell>
          <cell r="B2547" t="str">
            <v>T3ES 72" Rck 8x9x73G</v>
          </cell>
          <cell r="C2547">
            <v>930400</v>
          </cell>
          <cell r="D2547" t="str">
            <v>A</v>
          </cell>
        </row>
        <row r="2548">
          <cell r="A2548" t="str">
            <v>XT3AES-RR-22-1321</v>
          </cell>
          <cell r="B2548" t="str">
            <v>T3ES RR 2x9x73G</v>
          </cell>
          <cell r="C2548">
            <v>229660</v>
          </cell>
          <cell r="D2548" t="str">
            <v>A</v>
          </cell>
        </row>
        <row r="2549">
          <cell r="A2549" t="str">
            <v>XT3AES-RR-22-327</v>
          </cell>
          <cell r="B2549" t="str">
            <v>T3ES RR 2x9x18G</v>
          </cell>
          <cell r="C2549">
            <v>142180</v>
          </cell>
          <cell r="D2549" t="str">
            <v>A</v>
          </cell>
        </row>
        <row r="2550">
          <cell r="A2550" t="str">
            <v>XT3AES-RR-22-655</v>
          </cell>
          <cell r="B2550" t="str">
            <v>T3ES RR 2x9x36G</v>
          </cell>
          <cell r="C2550">
            <v>168100</v>
          </cell>
          <cell r="D2550" t="str">
            <v>A</v>
          </cell>
        </row>
        <row r="2551">
          <cell r="A2551" t="str">
            <v>XT3AES-RS-22-1321</v>
          </cell>
          <cell r="B2551" t="str">
            <v>T3ES 72" Rck, 2Switch 2x9x73G</v>
          </cell>
          <cell r="C2551">
            <v>282900</v>
          </cell>
          <cell r="D2551" t="str">
            <v>A</v>
          </cell>
        </row>
        <row r="2552">
          <cell r="A2552" t="str">
            <v>XT3AES-RS-22-327</v>
          </cell>
          <cell r="B2552" t="str">
            <v>T3ES 72" Rck, 2Switch 2x9x18G</v>
          </cell>
          <cell r="C2552">
            <v>195420</v>
          </cell>
          <cell r="D2552" t="str">
            <v>A</v>
          </cell>
        </row>
        <row r="2553">
          <cell r="A2553" t="str">
            <v>XT3AES-RS-22-655</v>
          </cell>
          <cell r="B2553" t="str">
            <v>T3ES 72" Rck, 2Switch 2x9x36G</v>
          </cell>
          <cell r="C2553">
            <v>210300</v>
          </cell>
          <cell r="D2553" t="str">
            <v>A</v>
          </cell>
        </row>
        <row r="2554">
          <cell r="A2554" t="str">
            <v>XT3AES-RS-88-1310</v>
          </cell>
          <cell r="B2554" t="str">
            <v>T3ES 72" Rck, 2Switch 8x9x18G</v>
          </cell>
          <cell r="C2554">
            <v>613780</v>
          </cell>
          <cell r="D2554" t="str">
            <v>A</v>
          </cell>
        </row>
        <row r="2555">
          <cell r="A2555" t="str">
            <v>XT3AES-RS-88-2620</v>
          </cell>
          <cell r="B2555" t="str">
            <v>T3ES 72" Rck, 2Switch 8x9x36G</v>
          </cell>
          <cell r="C2555">
            <v>645720</v>
          </cell>
          <cell r="D2555" t="str">
            <v>A</v>
          </cell>
        </row>
        <row r="2556">
          <cell r="A2556" t="str">
            <v>XT3AES-RS-88-5284</v>
          </cell>
          <cell r="B2556" t="str">
            <v>T3ES 72" Rck, 2Switch 8x9x73G</v>
          </cell>
          <cell r="C2556">
            <v>963700</v>
          </cell>
          <cell r="D2556" t="str">
            <v>A</v>
          </cell>
        </row>
        <row r="2557">
          <cell r="A2557" t="str">
            <v>XT3AES-TT-22-1321</v>
          </cell>
          <cell r="B2557" t="str">
            <v>T3ES TT 2x9x73G</v>
          </cell>
          <cell r="C2557">
            <v>229660</v>
          </cell>
          <cell r="D2557" t="str">
            <v>A</v>
          </cell>
        </row>
        <row r="2558">
          <cell r="A2558" t="str">
            <v>XT3AES-TT-22-327</v>
          </cell>
          <cell r="B2558" t="str">
            <v>T3ES TT 2x9x18G</v>
          </cell>
          <cell r="C2558">
            <v>142180</v>
          </cell>
          <cell r="D2558" t="str">
            <v>A</v>
          </cell>
        </row>
        <row r="2559">
          <cell r="A2559" t="str">
            <v>XT3AES-TT-22-655</v>
          </cell>
          <cell r="B2559" t="str">
            <v>T3ES TT 2x9x36G</v>
          </cell>
          <cell r="C2559">
            <v>168100</v>
          </cell>
          <cell r="D2559" t="str">
            <v>A</v>
          </cell>
        </row>
        <row r="2560">
          <cell r="A2560" t="str">
            <v>XT3ES-RH-44-1310</v>
          </cell>
          <cell r="B2560" t="str">
            <v>T3ES 72" Rck, 2Hub 4x9x36G</v>
          </cell>
          <cell r="C2560">
            <v>477800</v>
          </cell>
          <cell r="D2560" t="str">
            <v>A</v>
          </cell>
        </row>
        <row r="2561">
          <cell r="A2561" t="str">
            <v>XT3ES-RH-44-2642</v>
          </cell>
          <cell r="B2561" t="str">
            <v>T3ES 72" Rck, 2Hub 4x9x73G</v>
          </cell>
          <cell r="C2561">
            <v>627160</v>
          </cell>
          <cell r="D2561" t="str">
            <v>A</v>
          </cell>
        </row>
        <row r="2562">
          <cell r="A2562" t="str">
            <v>XT3ES-RH-44-655</v>
          </cell>
          <cell r="B2562" t="str">
            <v>T3ES 72" Rck, 2Hub 4x9x18G</v>
          </cell>
          <cell r="C2562">
            <v>389400</v>
          </cell>
          <cell r="D2562" t="str">
            <v>A</v>
          </cell>
        </row>
        <row r="2563">
          <cell r="A2563" t="str">
            <v>XT3ES-RH-88-1310</v>
          </cell>
          <cell r="B2563" t="str">
            <v>T3ES 72" Rck, 2Hub 8x9x18G</v>
          </cell>
          <cell r="C2563">
            <v>755200</v>
          </cell>
          <cell r="D2563" t="str">
            <v>A</v>
          </cell>
        </row>
        <row r="2564">
          <cell r="A2564" t="str">
            <v>XT3ES-RH-88-2620</v>
          </cell>
          <cell r="B2564" t="str">
            <v>T3ES 72" Rck, 2Hub 8x9x36G</v>
          </cell>
          <cell r="C2564">
            <v>931800</v>
          </cell>
          <cell r="D2564" t="str">
            <v>A</v>
          </cell>
        </row>
        <row r="2565">
          <cell r="A2565" t="str">
            <v>XT3ES-RH-88-5284</v>
          </cell>
          <cell r="B2565" t="str">
            <v>T3ES 72" Rck, 2Hub 8x9x73G</v>
          </cell>
          <cell r="C2565">
            <v>1230700</v>
          </cell>
          <cell r="D2565" t="str">
            <v>A</v>
          </cell>
        </row>
        <row r="2566">
          <cell r="A2566" t="str">
            <v>XT3ES-RK-44-1310</v>
          </cell>
          <cell r="B2566" t="str">
            <v>T3ES 72" Rck 4x9x36G</v>
          </cell>
          <cell r="C2566">
            <v>454200</v>
          </cell>
          <cell r="D2566" t="str">
            <v>A</v>
          </cell>
        </row>
        <row r="2567">
          <cell r="A2567" t="str">
            <v>XT3ES-RK-44-2642</v>
          </cell>
          <cell r="B2567" t="str">
            <v>T3ES 72" Rck 4x9x73G</v>
          </cell>
          <cell r="C2567">
            <v>603560</v>
          </cell>
          <cell r="D2567" t="str">
            <v>A</v>
          </cell>
        </row>
        <row r="2568">
          <cell r="A2568" t="str">
            <v>XT3ES-RK-44-655</v>
          </cell>
          <cell r="B2568" t="str">
            <v>T3ES 72" Rck 4x9x18G</v>
          </cell>
          <cell r="C2568">
            <v>365800</v>
          </cell>
          <cell r="D2568" t="str">
            <v>A</v>
          </cell>
        </row>
        <row r="2569">
          <cell r="A2569" t="str">
            <v>XT3ES-RK-88-1310</v>
          </cell>
          <cell r="B2569" t="str">
            <v>T3ES 72" Rck 8x9x18G</v>
          </cell>
          <cell r="C2569">
            <v>731600</v>
          </cell>
          <cell r="D2569" t="str">
            <v>A</v>
          </cell>
        </row>
        <row r="2570">
          <cell r="A2570" t="str">
            <v>XT3ES-RK-88-2620</v>
          </cell>
          <cell r="B2570" t="str">
            <v>T3ES 72" Rck 8x9x36G</v>
          </cell>
          <cell r="C2570">
            <v>908200</v>
          </cell>
          <cell r="D2570" t="str">
            <v>A</v>
          </cell>
        </row>
        <row r="2571">
          <cell r="A2571" t="str">
            <v>XT3ES-RK-88-5284</v>
          </cell>
          <cell r="B2571" t="str">
            <v>T3ES 72" Rck 8x9x73G</v>
          </cell>
          <cell r="C2571">
            <v>1207100</v>
          </cell>
          <cell r="D2571" t="str">
            <v>A</v>
          </cell>
        </row>
        <row r="2572">
          <cell r="A2572" t="str">
            <v>XT3ES-RR-22-1321</v>
          </cell>
          <cell r="B2572" t="str">
            <v>T3ES RR 2x9x73G</v>
          </cell>
          <cell r="C2572">
            <v>301780</v>
          </cell>
          <cell r="D2572" t="str">
            <v>A</v>
          </cell>
        </row>
        <row r="2573">
          <cell r="A2573" t="str">
            <v>XT3ES-RR-22-327</v>
          </cell>
          <cell r="B2573" t="str">
            <v>T3ES RR 2x9x18G</v>
          </cell>
          <cell r="C2573">
            <v>182900</v>
          </cell>
          <cell r="D2573" t="str">
            <v>A</v>
          </cell>
        </row>
        <row r="2574">
          <cell r="A2574" t="str">
            <v>XT3ES-RR-22-655</v>
          </cell>
          <cell r="B2574" t="str">
            <v>T3ES RR 2x9x36G</v>
          </cell>
          <cell r="C2574">
            <v>227100</v>
          </cell>
          <cell r="D2574" t="str">
            <v>A</v>
          </cell>
        </row>
        <row r="2575">
          <cell r="A2575" t="str">
            <v>XT3ES-RS-22-1321</v>
          </cell>
          <cell r="B2575" t="str">
            <v>T3ES 72" Rck, 2Switch 2x9x73G</v>
          </cell>
          <cell r="C2575">
            <v>283000</v>
          </cell>
          <cell r="D2575" t="str">
            <v>A</v>
          </cell>
        </row>
        <row r="2576">
          <cell r="A2576" t="str">
            <v>XT3ES-RS-22-327</v>
          </cell>
          <cell r="B2576" t="str">
            <v>T3ES 72" Rck, 2Switch 2x9x18G</v>
          </cell>
          <cell r="C2576">
            <v>195400</v>
          </cell>
          <cell r="D2576" t="str">
            <v>A</v>
          </cell>
        </row>
        <row r="2577">
          <cell r="A2577" t="str">
            <v>XT3ES-RS-22-655</v>
          </cell>
          <cell r="B2577" t="str">
            <v>T3ES 72" Rck, 2Switch 2x9x36G</v>
          </cell>
          <cell r="C2577">
            <v>221400</v>
          </cell>
          <cell r="D2577" t="str">
            <v>A</v>
          </cell>
        </row>
        <row r="2578">
          <cell r="A2578" t="str">
            <v>XT3ES-RS-88-1310</v>
          </cell>
          <cell r="B2578" t="str">
            <v>T3ES 72" Rck, 2Switch 8x9x18G</v>
          </cell>
          <cell r="C2578">
            <v>613800</v>
          </cell>
          <cell r="D2578" t="str">
            <v>A</v>
          </cell>
        </row>
        <row r="2579">
          <cell r="A2579" t="str">
            <v>XT3ES-RS-88-2620</v>
          </cell>
          <cell r="B2579" t="str">
            <v>T3ES 72" Rck, 2Switch 8x9x36G</v>
          </cell>
          <cell r="C2579">
            <v>717400</v>
          </cell>
          <cell r="D2579" t="str">
            <v>A</v>
          </cell>
        </row>
        <row r="2580">
          <cell r="A2580" t="str">
            <v>XT3ES-RS-88-5284</v>
          </cell>
          <cell r="B2580" t="str">
            <v>T3ES 72" Rck, 2Switch 8x9x73G</v>
          </cell>
          <cell r="C2580">
            <v>963800</v>
          </cell>
          <cell r="D2580" t="str">
            <v>A</v>
          </cell>
        </row>
        <row r="2581">
          <cell r="A2581" t="str">
            <v>XT3ES-TT-22-1321</v>
          </cell>
          <cell r="B2581" t="str">
            <v>T3ES TT 2x9x73G</v>
          </cell>
          <cell r="C2581">
            <v>301780</v>
          </cell>
          <cell r="D2581" t="str">
            <v>A</v>
          </cell>
        </row>
        <row r="2582">
          <cell r="A2582" t="str">
            <v>XT3ES-TT-22-327</v>
          </cell>
          <cell r="B2582" t="str">
            <v>T3ES TT 2x9x18G</v>
          </cell>
          <cell r="C2582">
            <v>182900</v>
          </cell>
          <cell r="D2582" t="str">
            <v>A</v>
          </cell>
        </row>
        <row r="2583">
          <cell r="A2583" t="str">
            <v>XT3ES-TT-22-655</v>
          </cell>
          <cell r="B2583" t="str">
            <v>T3ES TT 2x9x36G</v>
          </cell>
          <cell r="C2583">
            <v>227100</v>
          </cell>
          <cell r="D2583" t="str">
            <v>A</v>
          </cell>
        </row>
        <row r="2584">
          <cell r="A2584" t="str">
            <v>XT3WG-RR-11-163</v>
          </cell>
          <cell r="B2584" t="str">
            <v>T3WG RR 1x9x18G</v>
          </cell>
          <cell r="C2584">
            <v>62800</v>
          </cell>
          <cell r="D2584" t="str">
            <v>A</v>
          </cell>
        </row>
        <row r="2585">
          <cell r="A2585" t="str">
            <v>XT3WG-RR-11-327</v>
          </cell>
          <cell r="B2585" t="str">
            <v>T3WG RR 1x9x36G</v>
          </cell>
          <cell r="C2585">
            <v>77200</v>
          </cell>
          <cell r="D2585" t="str">
            <v>A</v>
          </cell>
        </row>
        <row r="2586">
          <cell r="A2586" t="str">
            <v>XT3WG-RR-11-660</v>
          </cell>
          <cell r="B2586" t="str">
            <v>T3WG RR 1x9x73G</v>
          </cell>
          <cell r="C2586">
            <v>111400</v>
          </cell>
          <cell r="D2586" t="str">
            <v>A</v>
          </cell>
        </row>
        <row r="2587">
          <cell r="A2587" t="str">
            <v>XT3WG-TT-11-163</v>
          </cell>
          <cell r="B2587" t="str">
            <v>T3WG TT 1x9x18G</v>
          </cell>
          <cell r="C2587">
            <v>62800</v>
          </cell>
          <cell r="D2587" t="str">
            <v>A</v>
          </cell>
        </row>
        <row r="2588">
          <cell r="A2588" t="str">
            <v>XT3WG-TT-11-327</v>
          </cell>
          <cell r="B2588" t="str">
            <v>T3WG TT 1x9x36G</v>
          </cell>
          <cell r="C2588">
            <v>77200</v>
          </cell>
          <cell r="D2588" t="str">
            <v>A</v>
          </cell>
        </row>
        <row r="2589">
          <cell r="A2589" t="str">
            <v>XT3WG-TT-11-660</v>
          </cell>
          <cell r="B2589" t="str">
            <v>T3WG TT 1x9x73G</v>
          </cell>
          <cell r="C2589">
            <v>111400</v>
          </cell>
          <cell r="D2589" t="str">
            <v>A</v>
          </cell>
        </row>
        <row r="2591">
          <cell r="A2591" t="str">
            <v>System Support (Warrayty Upgrade)</v>
          </cell>
        </row>
        <row r="2592">
          <cell r="A2592" t="str">
            <v>W-A14-1P</v>
          </cell>
          <cell r="B2592" t="str">
            <v>Sun Ultra 2 System Platinum</v>
          </cell>
          <cell r="C2592">
            <v>2574</v>
          </cell>
        </row>
        <row r="2593">
          <cell r="A2593" t="str">
            <v>W-A14-1G</v>
          </cell>
          <cell r="B2593" t="str">
            <v>Sun Ultra 3 System Gold</v>
          </cell>
          <cell r="C2593">
            <v>1399</v>
          </cell>
        </row>
        <row r="2594">
          <cell r="A2594" t="str">
            <v>W-A14-1S</v>
          </cell>
          <cell r="B2594" t="str">
            <v>Sun Ultra 4 System Silver</v>
          </cell>
          <cell r="C2594">
            <v>673</v>
          </cell>
        </row>
        <row r="2595">
          <cell r="A2595" t="str">
            <v>W-A21-1P</v>
          </cell>
          <cell r="B2595" t="str">
            <v>Sun Ultra 5 System Platinum</v>
          </cell>
          <cell r="C2595">
            <v>713</v>
          </cell>
        </row>
        <row r="2596">
          <cell r="A2596" t="str">
            <v>W-A21-1G</v>
          </cell>
          <cell r="B2596" t="str">
            <v>Sun Ultra 5 System Gold</v>
          </cell>
          <cell r="C2596">
            <v>383</v>
          </cell>
        </row>
        <row r="2597">
          <cell r="A2597" t="str">
            <v>W-A21-1S</v>
          </cell>
          <cell r="B2597" t="str">
            <v>Sun Ultra 5 System Silver</v>
          </cell>
          <cell r="C2597">
            <v>198</v>
          </cell>
        </row>
        <row r="2598">
          <cell r="A2598" t="str">
            <v>W-A22-1P</v>
          </cell>
          <cell r="B2598" t="str">
            <v>Sun Ultra 10 System Platinum</v>
          </cell>
          <cell r="C2598">
            <v>1175</v>
          </cell>
        </row>
        <row r="2599">
          <cell r="A2599" t="str">
            <v>W-A22-1G</v>
          </cell>
          <cell r="B2599" t="str">
            <v>Sun Ultra 10 System Gold</v>
          </cell>
          <cell r="C2599">
            <v>673</v>
          </cell>
        </row>
        <row r="2600">
          <cell r="A2600" t="str">
            <v>W-A22-1S</v>
          </cell>
          <cell r="B2600" t="str">
            <v>Sun Ultra 10 System Silver</v>
          </cell>
          <cell r="C2600">
            <v>370</v>
          </cell>
        </row>
        <row r="2601">
          <cell r="A2601" t="str">
            <v>W-A23-1P</v>
          </cell>
          <cell r="B2601" t="str">
            <v>Sun Ultra 60 System Platinum</v>
          </cell>
          <cell r="C2601">
            <v>2785</v>
          </cell>
        </row>
        <row r="2602">
          <cell r="A2602" t="str">
            <v>W-A23-1G</v>
          </cell>
          <cell r="B2602" t="str">
            <v>Sun Ultra 60 System Gold</v>
          </cell>
          <cell r="C2602">
            <v>1610</v>
          </cell>
        </row>
        <row r="2603">
          <cell r="A2603" t="str">
            <v>W-A23-1S</v>
          </cell>
          <cell r="B2603" t="str">
            <v>Sun Ultra 60 System Silver</v>
          </cell>
          <cell r="C2603">
            <v>884</v>
          </cell>
        </row>
        <row r="2604">
          <cell r="A2604" t="str">
            <v>W-A27-1P</v>
          </cell>
          <cell r="B2604" t="str">
            <v>Sun Ultra 80 System Platinum</v>
          </cell>
          <cell r="C2604">
            <v>3485</v>
          </cell>
        </row>
        <row r="2605">
          <cell r="A2605" t="str">
            <v>W-A27-1G</v>
          </cell>
          <cell r="B2605" t="str">
            <v>Sun Ultra 80 System Gold</v>
          </cell>
          <cell r="C2605">
            <v>2006</v>
          </cell>
        </row>
        <row r="2606">
          <cell r="A2606" t="str">
            <v>W-A27-1S</v>
          </cell>
          <cell r="B2606" t="str">
            <v>Sun Ultra 80 System Silver</v>
          </cell>
          <cell r="C2606">
            <v>1109</v>
          </cell>
        </row>
        <row r="2607">
          <cell r="A2607" t="str">
            <v>W-Netra-ft-1800-1P</v>
          </cell>
          <cell r="B2607" t="str">
            <v>Sun Netra ft 1800 Platinum</v>
          </cell>
          <cell r="C2607">
            <v>16249</v>
          </cell>
        </row>
        <row r="2608">
          <cell r="A2608" t="str">
            <v>W-Netra-ft-1800-1G</v>
          </cell>
          <cell r="B2608" t="str">
            <v>Sun Netra ft 1800 Gold</v>
          </cell>
          <cell r="C2608">
            <v>9887</v>
          </cell>
        </row>
        <row r="2609">
          <cell r="A2609" t="str">
            <v>W-Netra-ft-1800-1S</v>
          </cell>
          <cell r="B2609" t="str">
            <v>Sun Netra ft 1800 Silver</v>
          </cell>
          <cell r="C2609">
            <v>6059</v>
          </cell>
        </row>
        <row r="2610">
          <cell r="A2610" t="str">
            <v>W-Netra-stA1000-1P</v>
          </cell>
          <cell r="B2610" t="str">
            <v>Sun Netra St A1000 Platinum</v>
          </cell>
          <cell r="C2610">
            <v>3366</v>
          </cell>
        </row>
        <row r="2611">
          <cell r="A2611" t="str">
            <v>W-Netra-stA1000-1G</v>
          </cell>
          <cell r="B2611" t="str">
            <v>Sun Netra St A1000 Gold</v>
          </cell>
          <cell r="C2611">
            <v>2046</v>
          </cell>
        </row>
        <row r="2612">
          <cell r="A2612" t="str">
            <v>W-Netra-stA1000-1S</v>
          </cell>
          <cell r="B2612" t="str">
            <v>Sun Netra St A1000 Silver</v>
          </cell>
          <cell r="C2612">
            <v>1254</v>
          </cell>
        </row>
        <row r="2613">
          <cell r="A2613" t="str">
            <v>W-Netra-stD1000-1P</v>
          </cell>
          <cell r="B2613" t="str">
            <v>Sun Netra St D1000 Platinum</v>
          </cell>
          <cell r="C2613">
            <v>2864</v>
          </cell>
        </row>
        <row r="2614">
          <cell r="A2614" t="str">
            <v>W-Netra-stD1000-1G</v>
          </cell>
          <cell r="B2614" t="str">
            <v>Sun Netra St D1000 Gold</v>
          </cell>
          <cell r="C2614">
            <v>1742</v>
          </cell>
        </row>
        <row r="2615">
          <cell r="A2615" t="str">
            <v>W-Netra-stD1000-1S</v>
          </cell>
          <cell r="B2615" t="str">
            <v>Sun Netra St D1000 Silver</v>
          </cell>
          <cell r="C2615">
            <v>1069</v>
          </cell>
        </row>
        <row r="2616">
          <cell r="A2616" t="str">
            <v>W-Netra-t1-1P</v>
          </cell>
          <cell r="B2616" t="str">
            <v>Sun Netra t1 Server Platinum</v>
          </cell>
          <cell r="C2616">
            <v>1175</v>
          </cell>
        </row>
        <row r="2617">
          <cell r="A2617" t="str">
            <v>W-Netra-t1-1G</v>
          </cell>
          <cell r="B2617" t="str">
            <v>Sun Netra t1 Server Gold</v>
          </cell>
          <cell r="C2617">
            <v>713</v>
          </cell>
        </row>
        <row r="2618">
          <cell r="A2618" t="str">
            <v>W-Netra-t1-1S</v>
          </cell>
          <cell r="B2618" t="str">
            <v>Sun Netra t1 Server Silver</v>
          </cell>
          <cell r="C2618">
            <v>436</v>
          </cell>
        </row>
        <row r="2619">
          <cell r="A2619" t="str">
            <v>W-Netra-t1x5-1P</v>
          </cell>
          <cell r="B2619" t="str">
            <v>Sun Netra t1 Server 5Pack Platinum</v>
          </cell>
          <cell r="C2619">
            <v>5887</v>
          </cell>
        </row>
        <row r="2620">
          <cell r="A2620" t="str">
            <v>W-Netra-t1x5-1G</v>
          </cell>
          <cell r="B2620" t="str">
            <v>Sun Netra t1 Server 5Pack Gold</v>
          </cell>
          <cell r="C2620">
            <v>3577</v>
          </cell>
        </row>
        <row r="2621">
          <cell r="A2621" t="str">
            <v>W-Netra-t1x5-1S</v>
          </cell>
          <cell r="B2621" t="str">
            <v>Sun Netra t1 Server 5Pack Silver</v>
          </cell>
          <cell r="C2621">
            <v>2191</v>
          </cell>
        </row>
        <row r="2622">
          <cell r="A2622" t="str">
            <v>W-Netra-t112x-1P</v>
          </cell>
          <cell r="B2622" t="str">
            <v>Sun Netra t1120,1125 Server 5Pack Platinum</v>
          </cell>
          <cell r="C2622">
            <v>3709</v>
          </cell>
        </row>
        <row r="2623">
          <cell r="A2623" t="str">
            <v>W-Netra-t112x-1G</v>
          </cell>
          <cell r="B2623" t="str">
            <v>Sun Netra t1120,1125 Server 5Pack Gold</v>
          </cell>
          <cell r="C2623">
            <v>2257</v>
          </cell>
        </row>
        <row r="2624">
          <cell r="A2624" t="str">
            <v>W-Netra-t112x-1S</v>
          </cell>
          <cell r="B2624" t="str">
            <v>Sun Netra t1120,1125 Server 5Pack Silver</v>
          </cell>
          <cell r="C2624">
            <v>1386</v>
          </cell>
        </row>
        <row r="2625">
          <cell r="A2625" t="str">
            <v>W-Netra-stD130-1P</v>
          </cell>
          <cell r="B2625" t="str">
            <v>Sun Netra St D130 Platinum</v>
          </cell>
          <cell r="C2625">
            <v>752</v>
          </cell>
        </row>
        <row r="2626">
          <cell r="A2626" t="str">
            <v>W-Netra-stD130-1G</v>
          </cell>
          <cell r="B2626" t="str">
            <v>Sun Netra St D130 Gold</v>
          </cell>
          <cell r="C2626">
            <v>462</v>
          </cell>
        </row>
        <row r="2627">
          <cell r="A2627" t="str">
            <v>W-Netra-stD130-1S</v>
          </cell>
          <cell r="B2627" t="str">
            <v>Sun Netra St D130 Silver</v>
          </cell>
          <cell r="C2627">
            <v>277</v>
          </cell>
        </row>
        <row r="2628">
          <cell r="A2628" t="str">
            <v>W-Netra-t140x-1P</v>
          </cell>
          <cell r="B2628" t="str">
            <v>Sun Netra t140x Server 5Pack Platinum</v>
          </cell>
          <cell r="C2628">
            <v>4858</v>
          </cell>
        </row>
        <row r="2629">
          <cell r="A2629" t="str">
            <v>W-Netra-t140x-1G</v>
          </cell>
          <cell r="B2629" t="str">
            <v>Sun Netra t140x Server 5Pack Gold</v>
          </cell>
          <cell r="C2629">
            <v>2957</v>
          </cell>
        </row>
        <row r="2630">
          <cell r="A2630" t="str">
            <v>W-Netra-t140x-1S</v>
          </cell>
          <cell r="B2630" t="str">
            <v>Sun Netra t140x Server 5Pack Silver</v>
          </cell>
          <cell r="C2630">
            <v>1808</v>
          </cell>
        </row>
        <row r="2631">
          <cell r="A2631" t="str">
            <v>W-E450-3P</v>
          </cell>
          <cell r="B2631" t="str">
            <v>Sun Enterprise 450 Server Platinum</v>
          </cell>
          <cell r="C2631">
            <v>14850</v>
          </cell>
        </row>
        <row r="2632">
          <cell r="A2632" t="str">
            <v>W-E450-3G</v>
          </cell>
          <cell r="B2632" t="str">
            <v>Sun Enterprise 450 Server Gold</v>
          </cell>
          <cell r="C2632">
            <v>8197</v>
          </cell>
        </row>
        <row r="2633">
          <cell r="A2633" t="str">
            <v>W-E450-3S</v>
          </cell>
          <cell r="B2633" t="str">
            <v>Sun Enterprise 450 Server Silver</v>
          </cell>
          <cell r="C2633">
            <v>4237</v>
          </cell>
        </row>
        <row r="2634">
          <cell r="A2634" t="str">
            <v>W-A21S-1P</v>
          </cell>
          <cell r="B2634" t="str">
            <v>Sun Enterprise Ultra 5S Platinum</v>
          </cell>
          <cell r="C2634">
            <v>713</v>
          </cell>
        </row>
        <row r="2635">
          <cell r="A2635" t="str">
            <v>W-A21S-1G</v>
          </cell>
          <cell r="B2635" t="str">
            <v>Sun Enterprise Ultra 5S Gold</v>
          </cell>
          <cell r="C2635">
            <v>383</v>
          </cell>
        </row>
        <row r="2636">
          <cell r="A2636" t="str">
            <v>W-A21S-1S</v>
          </cell>
          <cell r="B2636" t="str">
            <v>Sun Enterprise Ultra 5S Silver</v>
          </cell>
          <cell r="C2636">
            <v>198</v>
          </cell>
        </row>
        <row r="2637">
          <cell r="A2637" t="str">
            <v>W-A22S-1P</v>
          </cell>
          <cell r="B2637" t="str">
            <v>Sun Enterprise Ultra 10S Platinum</v>
          </cell>
          <cell r="C2637">
            <v>1175</v>
          </cell>
        </row>
        <row r="2638">
          <cell r="A2638" t="str">
            <v>W-A22S-1G</v>
          </cell>
          <cell r="B2638" t="str">
            <v>Sun Enterprise Ultra 10S Gold</v>
          </cell>
          <cell r="C2638">
            <v>686</v>
          </cell>
        </row>
        <row r="2639">
          <cell r="A2639" t="str">
            <v>W-A22S-1S</v>
          </cell>
          <cell r="B2639" t="str">
            <v>Sun Enterprise Ultra 10S Silver</v>
          </cell>
          <cell r="C2639">
            <v>370</v>
          </cell>
        </row>
        <row r="2640">
          <cell r="A2640" t="str">
            <v>W-E220R-3P</v>
          </cell>
          <cell r="B2640" t="str">
            <v>Sun Enterprise 220R Server Platinum</v>
          </cell>
          <cell r="C2640">
            <v>6772</v>
          </cell>
        </row>
        <row r="2641">
          <cell r="A2641" t="str">
            <v>W-E220R-3G</v>
          </cell>
          <cell r="B2641" t="str">
            <v>Sun Enterprise 220R Server Gold</v>
          </cell>
          <cell r="C2641">
            <v>5148</v>
          </cell>
        </row>
        <row r="2642">
          <cell r="A2642" t="str">
            <v>W-E220R-3S</v>
          </cell>
          <cell r="B2642" t="str">
            <v>Sun Enterprise 220R Server Silver</v>
          </cell>
          <cell r="C2642">
            <v>1822</v>
          </cell>
        </row>
        <row r="2643">
          <cell r="A2643" t="str">
            <v>W-E420R-3P</v>
          </cell>
          <cell r="B2643" t="str">
            <v>Sun Enterprise 420R Server Platinum</v>
          </cell>
          <cell r="C2643">
            <v>11326</v>
          </cell>
        </row>
        <row r="2644">
          <cell r="A2644" t="str">
            <v>W-E420R-3G</v>
          </cell>
          <cell r="B2644" t="str">
            <v>Sun Enterprise 420R Server Gold</v>
          </cell>
          <cell r="C2644">
            <v>6296</v>
          </cell>
        </row>
        <row r="2645">
          <cell r="A2645" t="str">
            <v>W-E420R-3S</v>
          </cell>
          <cell r="B2645" t="str">
            <v>Sun Enterprise 420R Server Silver</v>
          </cell>
          <cell r="C2645">
            <v>3247</v>
          </cell>
        </row>
        <row r="2646">
          <cell r="A2646" t="str">
            <v>W-ENT-SYSBD-1P</v>
          </cell>
          <cell r="B2646" t="str">
            <v>Enterprise System Board Platinum</v>
          </cell>
          <cell r="C2646">
            <v>2508</v>
          </cell>
        </row>
        <row r="2647">
          <cell r="A2647" t="str">
            <v>W-ENT-SYSBD-1G</v>
          </cell>
          <cell r="B2647" t="str">
            <v>Enterprise System Board Gold</v>
          </cell>
          <cell r="C2647">
            <v>1439</v>
          </cell>
        </row>
        <row r="2648">
          <cell r="A2648" t="str">
            <v>W-E3500-1P</v>
          </cell>
          <cell r="B2648" t="str">
            <v>Enterprise 3500 Server Platinum</v>
          </cell>
          <cell r="C2648">
            <v>4052</v>
          </cell>
        </row>
        <row r="2649">
          <cell r="A2649" t="str">
            <v>W-E3500-1G</v>
          </cell>
          <cell r="B2649" t="str">
            <v>Enterprise 3500 Server Gold</v>
          </cell>
          <cell r="C2649">
            <v>2323</v>
          </cell>
        </row>
        <row r="2650">
          <cell r="A2650" t="str">
            <v>W-E4500-1P</v>
          </cell>
          <cell r="B2650" t="str">
            <v>Enterprise 4500 Server Platinum</v>
          </cell>
          <cell r="C2650">
            <v>7682</v>
          </cell>
        </row>
        <row r="2651">
          <cell r="A2651" t="str">
            <v>W-E4500-1G</v>
          </cell>
          <cell r="B2651" t="str">
            <v>Enterprise 4500 Server Gold</v>
          </cell>
          <cell r="C2651">
            <v>4396</v>
          </cell>
        </row>
        <row r="2652">
          <cell r="A2652" t="str">
            <v>W-E5500-1P</v>
          </cell>
          <cell r="B2652" t="str">
            <v>Enterprise 5500 Server Platinum</v>
          </cell>
          <cell r="C2652">
            <v>9768</v>
          </cell>
        </row>
        <row r="2653">
          <cell r="A2653" t="str">
            <v>W-E5500-1G</v>
          </cell>
          <cell r="B2653" t="str">
            <v>Enterprise 5500 Server Gold</v>
          </cell>
          <cell r="C2653">
            <v>5588</v>
          </cell>
        </row>
        <row r="2654">
          <cell r="A2654" t="str">
            <v>W-E6500-1P</v>
          </cell>
          <cell r="B2654" t="str">
            <v>Enterprise 6500 Server Platinum</v>
          </cell>
          <cell r="C2654">
            <v>33502</v>
          </cell>
        </row>
        <row r="2655">
          <cell r="A2655" t="str">
            <v>W-E6500-1G</v>
          </cell>
          <cell r="B2655" t="str">
            <v>Enterprise 6500 Server Gold</v>
          </cell>
          <cell r="C2655">
            <v>19166</v>
          </cell>
        </row>
        <row r="2656">
          <cell r="A2656" t="str">
            <v>W-E10000-1P</v>
          </cell>
          <cell r="B2656" t="str">
            <v>Enterprise 10000 Server Platinum</v>
          </cell>
          <cell r="C2656">
            <v>34082</v>
          </cell>
        </row>
        <row r="2657">
          <cell r="A2657" t="str">
            <v>W-E10000-SYSBD-1P</v>
          </cell>
          <cell r="B2657" t="str">
            <v>Enterprise 10000 System Board Platinum</v>
          </cell>
          <cell r="C2657">
            <v>3670</v>
          </cell>
        </row>
        <row r="2658">
          <cell r="A2658" t="str">
            <v>W-A21SSP-1P</v>
          </cell>
          <cell r="B2658" t="str">
            <v>System Service Processor (Ultra 5) Platinum</v>
          </cell>
          <cell r="C2658">
            <v>713</v>
          </cell>
        </row>
        <row r="2659">
          <cell r="A2659" t="str">
            <v>W-A21SSP-1G</v>
          </cell>
          <cell r="B2659" t="str">
            <v>System Service Processor (Ultra 5) Gold</v>
          </cell>
          <cell r="C2659">
            <v>383</v>
          </cell>
        </row>
        <row r="2660">
          <cell r="A2660" t="str">
            <v>W-A21SSP-1S</v>
          </cell>
          <cell r="B2660" t="str">
            <v>System Service Processor (Ultra 5) Silver</v>
          </cell>
          <cell r="C2660">
            <v>198</v>
          </cell>
        </row>
        <row r="2661">
          <cell r="A2661" t="str">
            <v>W-E10K-COD-1P</v>
          </cell>
          <cell r="B2661" t="str">
            <v>WU for Enterprise 10000 COD Platinum</v>
          </cell>
          <cell r="C2661">
            <v>3406</v>
          </cell>
        </row>
        <row r="2662">
          <cell r="A2662" t="str">
            <v>W-HPC450-3P</v>
          </cell>
          <cell r="B2662" t="str">
            <v>Sun HPC 450 Server Platinum</v>
          </cell>
          <cell r="C2662">
            <v>14850</v>
          </cell>
        </row>
        <row r="2663">
          <cell r="A2663" t="str">
            <v>W-HPC450-3G</v>
          </cell>
          <cell r="B2663" t="str">
            <v>Sun HPC 450 Server Gold</v>
          </cell>
          <cell r="C2663">
            <v>8197</v>
          </cell>
        </row>
        <row r="2664">
          <cell r="A2664" t="str">
            <v>W-HPC450-3S</v>
          </cell>
          <cell r="B2664" t="str">
            <v>Sun HPC 450 Server Silver</v>
          </cell>
          <cell r="C2664">
            <v>4237</v>
          </cell>
        </row>
        <row r="2665">
          <cell r="A2665" t="str">
            <v>W-HPC3500-1P</v>
          </cell>
          <cell r="B2665" t="str">
            <v>Sun HPC 3500 Server Platinum</v>
          </cell>
          <cell r="C2665">
            <v>4052</v>
          </cell>
        </row>
        <row r="2666">
          <cell r="A2666" t="str">
            <v>W-HPC3500-1G</v>
          </cell>
          <cell r="B2666" t="str">
            <v>Sun HPC 3500 Server Gold</v>
          </cell>
          <cell r="C2666">
            <v>2323</v>
          </cell>
        </row>
        <row r="2667">
          <cell r="A2667" t="str">
            <v>W-HPC4500-1P</v>
          </cell>
          <cell r="B2667" t="str">
            <v>Sun HPC 4500 Server Platinum</v>
          </cell>
          <cell r="C2667">
            <v>7682</v>
          </cell>
        </row>
        <row r="2668">
          <cell r="A2668" t="str">
            <v>W-HPC4500-1G</v>
          </cell>
          <cell r="B2668" t="str">
            <v>Sun HPC 4500 Server Gold</v>
          </cell>
          <cell r="C2668">
            <v>4396</v>
          </cell>
        </row>
        <row r="2669">
          <cell r="A2669" t="str">
            <v>W-HPC5500-1P</v>
          </cell>
          <cell r="B2669" t="str">
            <v>Sun HPC 5500 Server Platinum</v>
          </cell>
          <cell r="C2669">
            <v>9768</v>
          </cell>
        </row>
        <row r="2670">
          <cell r="A2670" t="str">
            <v>W-HPC5500-1G</v>
          </cell>
          <cell r="B2670" t="str">
            <v>Sun HPC 5500 Server Gold</v>
          </cell>
          <cell r="C2670">
            <v>5597</v>
          </cell>
        </row>
        <row r="2671">
          <cell r="A2671" t="str">
            <v>W-HPC6500-1P</v>
          </cell>
          <cell r="B2671" t="str">
            <v>Sun HPC 6500 Server Platinum</v>
          </cell>
          <cell r="C2671">
            <v>33502</v>
          </cell>
        </row>
        <row r="2672">
          <cell r="A2672" t="str">
            <v>W-HPC6500-1G</v>
          </cell>
          <cell r="B2672" t="str">
            <v>Sun HPC 6500 Server Gold</v>
          </cell>
          <cell r="C2672">
            <v>19166</v>
          </cell>
        </row>
        <row r="2673">
          <cell r="A2673" t="str">
            <v>W-HPC10000-1P</v>
          </cell>
          <cell r="B2673" t="str">
            <v>Sun HPC 10000 Server Platinum</v>
          </cell>
          <cell r="C2673">
            <v>31680</v>
          </cell>
        </row>
        <row r="2674">
          <cell r="A2674" t="str">
            <v>W-A1000-2P</v>
          </cell>
          <cell r="B2674" t="str">
            <v>Sun StorEdge A1000 Platinum</v>
          </cell>
          <cell r="C2674">
            <v>6230</v>
          </cell>
        </row>
        <row r="2675">
          <cell r="A2675" t="str">
            <v>W-A1000-2G</v>
          </cell>
          <cell r="B2675" t="str">
            <v>Sun StorEdge A1000 Gold</v>
          </cell>
          <cell r="C2675">
            <v>3089</v>
          </cell>
        </row>
        <row r="2676">
          <cell r="A2676" t="str">
            <v>W-A1000-2S</v>
          </cell>
          <cell r="B2676" t="str">
            <v>Sun StorEdge A1000 Silver</v>
          </cell>
          <cell r="C2676">
            <v>1214</v>
          </cell>
        </row>
        <row r="2677">
          <cell r="A2677" t="str">
            <v>W-A1000-CTRBD-2P</v>
          </cell>
          <cell r="B2677" t="str">
            <v>Sun StorEdge A1000 Controller Board Platinum</v>
          </cell>
          <cell r="C2677">
            <v>950</v>
          </cell>
        </row>
        <row r="2678">
          <cell r="A2678" t="str">
            <v>W-A1000-CTRBD-2G</v>
          </cell>
          <cell r="B2678" t="str">
            <v>Sun StorEdge A1000 Controller Board Gold</v>
          </cell>
          <cell r="C2678">
            <v>475</v>
          </cell>
        </row>
        <row r="2679">
          <cell r="A2679" t="str">
            <v>W-A1000-CTRBD-2S</v>
          </cell>
          <cell r="B2679" t="str">
            <v>Sun StorEdge A1000 Controller Board Silver</v>
          </cell>
          <cell r="C2679">
            <v>185</v>
          </cell>
        </row>
        <row r="2680">
          <cell r="A2680" t="str">
            <v>W-D1000-2P</v>
          </cell>
          <cell r="B2680" t="str">
            <v>Sun StorEdge D1000 Platinum</v>
          </cell>
          <cell r="C2680">
            <v>5676</v>
          </cell>
        </row>
        <row r="2681">
          <cell r="A2681" t="str">
            <v>W-D1000-2G</v>
          </cell>
          <cell r="B2681" t="str">
            <v>Sun StorEdge D1000 Gold</v>
          </cell>
          <cell r="C2681">
            <v>3432</v>
          </cell>
        </row>
        <row r="2682">
          <cell r="A2682" t="str">
            <v>W-D1000-2S</v>
          </cell>
          <cell r="B2682" t="str">
            <v>Sun StorEdge D1000 Silver</v>
          </cell>
          <cell r="C2682">
            <v>2086</v>
          </cell>
        </row>
        <row r="2683">
          <cell r="A2683" t="str">
            <v>W-A3500-2T-2P</v>
          </cell>
          <cell r="B2683" t="str">
            <v>Sun StorEdge A3500 2 Trays Platinum</v>
          </cell>
          <cell r="C2683">
            <v>10613</v>
          </cell>
        </row>
        <row r="2684">
          <cell r="A2684" t="str">
            <v>W-A3500-2T-2G</v>
          </cell>
          <cell r="B2684" t="str">
            <v>Sun StorEdge A3500 2 Trays Gold</v>
          </cell>
          <cell r="C2684">
            <v>5280</v>
          </cell>
        </row>
        <row r="2685">
          <cell r="A2685" t="str">
            <v>W-A3500-2T-2S</v>
          </cell>
          <cell r="B2685" t="str">
            <v>Sun StorEdge A3500 2 Trays Silver</v>
          </cell>
          <cell r="C2685">
            <v>2086</v>
          </cell>
        </row>
        <row r="2686">
          <cell r="A2686" t="str">
            <v>W-A3500-5T-2P</v>
          </cell>
          <cell r="B2686" t="str">
            <v>Sun StorEdge A3500 5 Trays Platinum</v>
          </cell>
          <cell r="C2686">
            <v>31522</v>
          </cell>
        </row>
        <row r="2687">
          <cell r="A2687" t="str">
            <v>W-A3500-5T-2G</v>
          </cell>
          <cell r="B2687" t="str">
            <v>Sun StorEdge A3500 5 Trays Gold</v>
          </cell>
          <cell r="C2687">
            <v>15682</v>
          </cell>
        </row>
        <row r="2688">
          <cell r="A2688" t="str">
            <v>W-A3500-5T-2S</v>
          </cell>
          <cell r="B2688" t="str">
            <v>Sun StorEdge A3500 5 Trays Silver</v>
          </cell>
          <cell r="C2688">
            <v>6177</v>
          </cell>
        </row>
        <row r="2689">
          <cell r="A2689" t="str">
            <v>W-A3500-7T-2P</v>
          </cell>
          <cell r="B2689" t="str">
            <v>Sun StorEdge A3500 7 Trays Platinum</v>
          </cell>
          <cell r="C2689">
            <v>41923</v>
          </cell>
        </row>
        <row r="2690">
          <cell r="A2690" t="str">
            <v>W-A3500-7T-2G</v>
          </cell>
          <cell r="B2690" t="str">
            <v>Sun StorEdge A3500 7 Trays Gold</v>
          </cell>
          <cell r="C2690">
            <v>20856</v>
          </cell>
        </row>
        <row r="2691">
          <cell r="A2691" t="str">
            <v>W-A3500-7T-2S</v>
          </cell>
          <cell r="B2691" t="str">
            <v>Sun StorEdge A3500 7 Trays Silver</v>
          </cell>
          <cell r="C2691">
            <v>8210</v>
          </cell>
        </row>
        <row r="2692">
          <cell r="A2692" t="str">
            <v>W-A3500-15T-2P</v>
          </cell>
          <cell r="B2692" t="str">
            <v>Sun StorEdge A3500 15 Trays Platinum</v>
          </cell>
          <cell r="C2692">
            <v>90182</v>
          </cell>
        </row>
        <row r="2693">
          <cell r="A2693" t="str">
            <v>W-A3500-15T-2G</v>
          </cell>
          <cell r="B2693" t="str">
            <v>Sun StorEdge A3500 15 Trays Gold</v>
          </cell>
          <cell r="C2693">
            <v>44854</v>
          </cell>
        </row>
        <row r="2694">
          <cell r="A2694" t="str">
            <v>W-A3500-15T-2S</v>
          </cell>
          <cell r="B2694" t="str">
            <v>Sun StorEdge A3500 15 Trays Silver</v>
          </cell>
          <cell r="C2694">
            <v>17662</v>
          </cell>
        </row>
        <row r="2695">
          <cell r="A2695" t="str">
            <v>W-A3500-CTRL-2P</v>
          </cell>
          <cell r="B2695" t="str">
            <v>Sun StorEdge A3500 Controller Board Platinum</v>
          </cell>
          <cell r="C2695">
            <v>6230</v>
          </cell>
        </row>
        <row r="2696">
          <cell r="A2696" t="str">
            <v>W-A3500-CTRL-2G</v>
          </cell>
          <cell r="B2696" t="str">
            <v>Sun StorEdge A3500 Controller Board Gold</v>
          </cell>
          <cell r="C2696">
            <v>3089</v>
          </cell>
        </row>
        <row r="2697">
          <cell r="A2697" t="str">
            <v>W-A3500-CTRL-2S</v>
          </cell>
          <cell r="B2697" t="str">
            <v>Sun StorEdge A3500 Controller Board Silver</v>
          </cell>
          <cell r="C2697">
            <v>1214</v>
          </cell>
        </row>
        <row r="2698">
          <cell r="A2698" t="str">
            <v>W-A5x00-1A-2P</v>
          </cell>
          <cell r="B2698" t="str">
            <v>Sun StorEdge A5x00 1 Array Platinum</v>
          </cell>
          <cell r="C2698">
            <v>9926</v>
          </cell>
        </row>
        <row r="2699">
          <cell r="A2699" t="str">
            <v>W-A5x00-1A-2G</v>
          </cell>
          <cell r="B2699" t="str">
            <v>Sun StorEdge A5x00 1 Array Gold</v>
          </cell>
          <cell r="C2699">
            <v>5544</v>
          </cell>
        </row>
        <row r="2700">
          <cell r="A2700" t="str">
            <v>W-A5x00-1A-2S</v>
          </cell>
          <cell r="B2700" t="str">
            <v>Sun StorEdge A5x00 1 Array Silver</v>
          </cell>
          <cell r="C2700">
            <v>2904</v>
          </cell>
        </row>
        <row r="2701">
          <cell r="A2701" t="str">
            <v>W-A5x00-2A-2P</v>
          </cell>
          <cell r="B2701" t="str">
            <v>Sun StorEdge A5x00 2 Array Platinum</v>
          </cell>
          <cell r="C2701">
            <v>18665</v>
          </cell>
        </row>
        <row r="2702">
          <cell r="A2702" t="str">
            <v>W-A5x00-2A-2G</v>
          </cell>
          <cell r="B2702" t="str">
            <v>Sun StorEdge A5x00 2 Array Gold</v>
          </cell>
          <cell r="C2702">
            <v>9900</v>
          </cell>
        </row>
        <row r="2703">
          <cell r="A2703" t="str">
            <v>W-A5x00-2A-2S</v>
          </cell>
          <cell r="B2703" t="str">
            <v>Sun StorEdge A5x00 2 Array Silver</v>
          </cell>
          <cell r="C2703">
            <v>4620</v>
          </cell>
        </row>
        <row r="2704">
          <cell r="A2704" t="str">
            <v>W-A5x00-4A-2P</v>
          </cell>
          <cell r="B2704" t="str">
            <v>Sun StorEdge A5x00 4 Array Platinum</v>
          </cell>
          <cell r="C2704">
            <v>36142</v>
          </cell>
        </row>
        <row r="2705">
          <cell r="A2705" t="str">
            <v>W-A5x00-4A-2G</v>
          </cell>
          <cell r="B2705" t="str">
            <v>Sun StorEdge A5x00 4 Array Gold</v>
          </cell>
          <cell r="C2705">
            <v>18586</v>
          </cell>
        </row>
        <row r="2706">
          <cell r="A2706" t="str">
            <v>W-A5x00-4A-2S</v>
          </cell>
          <cell r="B2706" t="str">
            <v>Sun StorEdge A5x00 4 Array Silver</v>
          </cell>
          <cell r="C2706">
            <v>8052</v>
          </cell>
        </row>
        <row r="2707">
          <cell r="A2707" t="str">
            <v>W-A5x00-6A-2P</v>
          </cell>
          <cell r="B2707" t="str">
            <v>Sun StorEdge A5x00 6 Array Platinum</v>
          </cell>
        </row>
        <row r="2708">
          <cell r="A2708" t="str">
            <v>W-A5x00-6A-2G</v>
          </cell>
          <cell r="B2708" t="str">
            <v>Sun StorEdge A5x00 6 Array Gold</v>
          </cell>
          <cell r="C2708">
            <v>27271</v>
          </cell>
        </row>
        <row r="2709">
          <cell r="A2709" t="str">
            <v>W-A5x00-6A-2S</v>
          </cell>
          <cell r="B2709" t="str">
            <v>Sun StorEdge A5x00 6 Array Silver</v>
          </cell>
          <cell r="C2709">
            <v>11484</v>
          </cell>
        </row>
        <row r="2710">
          <cell r="A2710" t="str">
            <v>WP-A5x00-1A-2P</v>
          </cell>
          <cell r="B2710" t="str">
            <v>Sun StorEdge A5x00 Promo 1 Array Platinum</v>
          </cell>
          <cell r="C2710">
            <v>4382</v>
          </cell>
        </row>
        <row r="2711">
          <cell r="A2711" t="str">
            <v>WP-A5x00-6A-2P</v>
          </cell>
          <cell r="B2711" t="str">
            <v>Sun StorEdge A5x00 Promo 6 Array Platinum</v>
          </cell>
          <cell r="C2711">
            <v>26347</v>
          </cell>
        </row>
        <row r="2712">
          <cell r="A2712" t="str">
            <v>WP-A3500-5T-2P</v>
          </cell>
          <cell r="B2712" t="str">
            <v>Sun StorEdge A3500 Promo 5 Trays Platinum</v>
          </cell>
          <cell r="C2712">
            <v>15840</v>
          </cell>
        </row>
        <row r="2713">
          <cell r="A2713" t="str">
            <v>W-A7000-C-2P</v>
          </cell>
          <cell r="B2713" t="str">
            <v>Sun StorEdge A7000 Controller Platinum</v>
          </cell>
          <cell r="C2713">
            <v>30571</v>
          </cell>
        </row>
        <row r="2714">
          <cell r="A2714" t="str">
            <v>W-A7000-C-2G</v>
          </cell>
          <cell r="B2714" t="str">
            <v>Sun StorEdge A7000 Controller Gold</v>
          </cell>
          <cell r="C2714">
            <v>11352</v>
          </cell>
        </row>
        <row r="2715">
          <cell r="A2715" t="str">
            <v>W-A7000-C-2S</v>
          </cell>
          <cell r="B2715" t="str">
            <v>Sun StorEdge A7000 Controller Silver</v>
          </cell>
          <cell r="C2715">
            <v>11062</v>
          </cell>
        </row>
        <row r="2716">
          <cell r="A2716" t="str">
            <v>W-A7000-SP-2P</v>
          </cell>
          <cell r="B2716" t="str">
            <v>Sun StorEdge A7000 CT Storage Pkg  Platinum</v>
          </cell>
          <cell r="C2716">
            <v>3379</v>
          </cell>
        </row>
        <row r="2717">
          <cell r="A2717" t="str">
            <v>W-A7000-SP-2G</v>
          </cell>
          <cell r="B2717" t="str">
            <v>Sun StorEdge A7000 CT Storage Pkg  Gold</v>
          </cell>
          <cell r="C2717">
            <v>1267</v>
          </cell>
        </row>
        <row r="2718">
          <cell r="A2718" t="str">
            <v>W-A7000-SP-2S</v>
          </cell>
          <cell r="B2718" t="str">
            <v>Sun StorEdge A7000 CT Storage Pkg  Silver</v>
          </cell>
          <cell r="C2718">
            <v>1241</v>
          </cell>
        </row>
        <row r="2719">
          <cell r="A2719" t="str">
            <v>W-A7000-2EC-2P</v>
          </cell>
          <cell r="B2719" t="str">
            <v>Sun StorEdge A7000 2D Exp Cab Platinum</v>
          </cell>
          <cell r="C2719">
            <v>4409</v>
          </cell>
        </row>
        <row r="2720">
          <cell r="A2720" t="str">
            <v>W-A7000-2EC-2G</v>
          </cell>
          <cell r="B2720" t="str">
            <v>Sun StorEdge A7000 2D Exp Cab Gold</v>
          </cell>
          <cell r="C2720">
            <v>1637</v>
          </cell>
        </row>
        <row r="2721">
          <cell r="A2721" t="str">
            <v>W-A7000-2EC-2S</v>
          </cell>
          <cell r="B2721" t="str">
            <v>Sun StorEdge A7000 2D Exp Cab Silver</v>
          </cell>
          <cell r="C2721">
            <v>1610</v>
          </cell>
        </row>
        <row r="2722">
          <cell r="A2722" t="str">
            <v>W-A7000-4EC-2P</v>
          </cell>
          <cell r="B2722" t="str">
            <v>Sun StorEdge A7000 4D Exp Cab Platinum</v>
          </cell>
          <cell r="C2722">
            <v>7075</v>
          </cell>
        </row>
        <row r="2723">
          <cell r="A2723" t="str">
            <v>W-A7000-4EC-2G</v>
          </cell>
          <cell r="B2723" t="str">
            <v>Sun StorEdge A7000 4D Exp Cab Gold</v>
          </cell>
          <cell r="C2723">
            <v>2614</v>
          </cell>
        </row>
        <row r="2724">
          <cell r="A2724" t="str">
            <v>W-A7000-4EC-2S</v>
          </cell>
          <cell r="B2724" t="str">
            <v>Sun StorEdge A7000 4D Exp Cab Silver</v>
          </cell>
          <cell r="C2724">
            <v>2561</v>
          </cell>
        </row>
        <row r="2725">
          <cell r="A2725" t="str">
            <v>W-L280-2P</v>
          </cell>
          <cell r="B2725" t="str">
            <v>Sun StorEdge L280 Platinum</v>
          </cell>
          <cell r="C2725">
            <v>5729</v>
          </cell>
        </row>
        <row r="2726">
          <cell r="A2726" t="str">
            <v>W-L280-2G</v>
          </cell>
          <cell r="B2726" t="str">
            <v>Sun StorEdge L280 Gold</v>
          </cell>
          <cell r="C2726">
            <v>3458</v>
          </cell>
        </row>
        <row r="2727">
          <cell r="A2727" t="str">
            <v>W-L280-2S</v>
          </cell>
          <cell r="B2727" t="str">
            <v>Sun StorEdge L280 Silver</v>
          </cell>
          <cell r="C2727">
            <v>2086</v>
          </cell>
        </row>
        <row r="2728">
          <cell r="A2728" t="str">
            <v>W-L400-2P</v>
          </cell>
          <cell r="B2728" t="str">
            <v>Sun StorEdge L400 Platinum</v>
          </cell>
          <cell r="C2728">
            <v>7498</v>
          </cell>
        </row>
        <row r="2729">
          <cell r="A2729" t="str">
            <v>W-L400-2G</v>
          </cell>
          <cell r="B2729" t="str">
            <v>Sun StorEdge L400 Gold</v>
          </cell>
          <cell r="C2729">
            <v>4514</v>
          </cell>
        </row>
        <row r="2730">
          <cell r="A2730" t="str">
            <v>W-L400-2S</v>
          </cell>
          <cell r="B2730" t="str">
            <v>Sun StorEdge L400 Silver</v>
          </cell>
          <cell r="C2730">
            <v>2746</v>
          </cell>
        </row>
        <row r="2731">
          <cell r="A2731" t="str">
            <v>W-L1000-2P</v>
          </cell>
          <cell r="B2731" t="str">
            <v>Sun StorEdge L1000 Platinum</v>
          </cell>
          <cell r="C2731">
            <v>10138</v>
          </cell>
        </row>
        <row r="2732">
          <cell r="A2732" t="str">
            <v>W-L1000-2G</v>
          </cell>
          <cell r="B2732" t="str">
            <v>Sun StorEdge L1000 Gold</v>
          </cell>
          <cell r="C2732">
            <v>5042</v>
          </cell>
        </row>
        <row r="2733">
          <cell r="A2733" t="str">
            <v>W-L1000-2S</v>
          </cell>
          <cell r="B2733" t="str">
            <v>Sun StorEdge L1000 Silver</v>
          </cell>
          <cell r="C2733">
            <v>1980</v>
          </cell>
        </row>
        <row r="2734">
          <cell r="A2734" t="str">
            <v>W-L1800-2P</v>
          </cell>
          <cell r="B2734" t="str">
            <v>Sun StorEdge L1800 Platinum</v>
          </cell>
          <cell r="C2734">
            <v>15602</v>
          </cell>
        </row>
        <row r="2735">
          <cell r="A2735" t="str">
            <v>W-L1800-2G</v>
          </cell>
          <cell r="B2735" t="str">
            <v>Sun StorEdge L1800 Gold</v>
          </cell>
          <cell r="C2735">
            <v>7788</v>
          </cell>
        </row>
        <row r="2736">
          <cell r="A2736" t="str">
            <v>W-L1800-2S</v>
          </cell>
          <cell r="B2736" t="str">
            <v>Sun StorEdge L1800 Silver</v>
          </cell>
          <cell r="C2736">
            <v>3062</v>
          </cell>
        </row>
        <row r="2737">
          <cell r="A2737" t="str">
            <v>W-L3500-2P</v>
          </cell>
          <cell r="B2737" t="str">
            <v>Sun StorEdge L3500 Platinum</v>
          </cell>
          <cell r="C2737">
            <v>18718</v>
          </cell>
        </row>
        <row r="2738">
          <cell r="A2738" t="str">
            <v>W-L3500-2G</v>
          </cell>
          <cell r="B2738" t="str">
            <v>Sun StorEdge L3500 Gold</v>
          </cell>
          <cell r="C2738">
            <v>9293</v>
          </cell>
        </row>
        <row r="2739">
          <cell r="A2739" t="str">
            <v>W-L3500-2S</v>
          </cell>
          <cell r="B2739" t="str">
            <v>Sun StorEdge L3500 Silver</v>
          </cell>
          <cell r="C2739">
            <v>3670</v>
          </cell>
        </row>
        <row r="2740">
          <cell r="A2740" t="str">
            <v>W-L11000-4D-2P</v>
          </cell>
          <cell r="B2740" t="str">
            <v>Sun StorEdge L11000 4Drives Platinum</v>
          </cell>
          <cell r="C2740">
            <v>28090</v>
          </cell>
        </row>
        <row r="2741">
          <cell r="A2741" t="str">
            <v>W-L11000-4D-2G</v>
          </cell>
          <cell r="B2741" t="str">
            <v>Sun StorEdge L11000 4Drives Gold</v>
          </cell>
          <cell r="C2741">
            <v>13992</v>
          </cell>
        </row>
        <row r="2742">
          <cell r="A2742" t="str">
            <v>W-L11000-4D-2S</v>
          </cell>
          <cell r="B2742" t="str">
            <v>Sun StorEdge L11000 4Drives Silver</v>
          </cell>
          <cell r="C2742">
            <v>5518</v>
          </cell>
        </row>
        <row r="2743">
          <cell r="A2743" t="str">
            <v>W-L11000-16D-2P</v>
          </cell>
          <cell r="B2743" t="str">
            <v>Sun StorEdge L11000 16Drives Platinum</v>
          </cell>
          <cell r="C2743">
            <v>52404</v>
          </cell>
        </row>
        <row r="2744">
          <cell r="A2744" t="str">
            <v>W-L11000-16D-2G</v>
          </cell>
          <cell r="B2744" t="str">
            <v>Sun StorEdge L11000 16Drives Gold</v>
          </cell>
          <cell r="C2744">
            <v>26083</v>
          </cell>
        </row>
        <row r="2745">
          <cell r="A2745" t="str">
            <v>W-L11000-16D-2S</v>
          </cell>
          <cell r="B2745" t="str">
            <v>Sun StorEdge L11000 16Drives Silver</v>
          </cell>
          <cell r="C2745">
            <v>10270</v>
          </cell>
        </row>
        <row r="2746">
          <cell r="A2746" t="str">
            <v>W-L11000-2UPG-2P</v>
          </cell>
          <cell r="B2746" t="str">
            <v>Sun StorEdge L11000 2D Upgrade kit Platinum</v>
          </cell>
          <cell r="C2746">
            <v>4039</v>
          </cell>
        </row>
        <row r="2747">
          <cell r="A2747" t="str">
            <v>W-L11000-2UPG-2G</v>
          </cell>
          <cell r="B2747" t="str">
            <v>Sun StorEdge L11000 2D Upgrade kit Gold</v>
          </cell>
          <cell r="C2747">
            <v>2006</v>
          </cell>
        </row>
        <row r="2748">
          <cell r="A2748" t="str">
            <v>W-L11000-2UPG-2S</v>
          </cell>
          <cell r="B2748" t="str">
            <v>Sun StorEdge L11000 2D Upgrade kit Silver</v>
          </cell>
          <cell r="C2748">
            <v>792</v>
          </cell>
        </row>
        <row r="2749">
          <cell r="A2749" t="str">
            <v>W-T300-WG-2P</v>
          </cell>
          <cell r="B2749" t="str">
            <v>Sun StorEdge T300WG Array Platinum</v>
          </cell>
          <cell r="C2749">
            <v>5465</v>
          </cell>
        </row>
        <row r="2750">
          <cell r="A2750" t="str">
            <v>W-T300-WG-2G</v>
          </cell>
          <cell r="B2750" t="str">
            <v>Sun StorEdge T300WG Array Gold</v>
          </cell>
          <cell r="C2750">
            <v>2719</v>
          </cell>
        </row>
        <row r="2751">
          <cell r="A2751" t="str">
            <v>W-T300-WG-2S</v>
          </cell>
          <cell r="B2751" t="str">
            <v>Sun StorEdge T300WG Array Silver</v>
          </cell>
          <cell r="C2751">
            <v>1082</v>
          </cell>
        </row>
        <row r="2752">
          <cell r="A2752" t="str">
            <v>W-L700BASE-1P</v>
          </cell>
          <cell r="B2752" t="str">
            <v>Sun StorEdge L700 Base Unit Platinum</v>
          </cell>
          <cell r="C2752">
            <v>8461</v>
          </cell>
        </row>
        <row r="2753">
          <cell r="A2753" t="str">
            <v>W-L700BASE-1G</v>
          </cell>
          <cell r="B2753" t="str">
            <v>Sun StorEdge L700 Base Unit Gold</v>
          </cell>
          <cell r="C2753">
            <v>4132</v>
          </cell>
        </row>
        <row r="2754">
          <cell r="A2754" t="str">
            <v>W-L700BASE-1S</v>
          </cell>
          <cell r="B2754" t="str">
            <v>Sun StorEdge L700 Base Unit Silver</v>
          </cell>
          <cell r="C2754">
            <v>1650</v>
          </cell>
        </row>
        <row r="2755">
          <cell r="A2755" t="str">
            <v>W-L7002T-WR-1P</v>
          </cell>
          <cell r="B2755" t="str">
            <v>Sun StorEdge L700 2nd Drive Tower Platinum</v>
          </cell>
          <cell r="C2755">
            <v>330</v>
          </cell>
        </row>
        <row r="2756">
          <cell r="A2756" t="str">
            <v>W-L7002T-WR-1G</v>
          </cell>
          <cell r="B2756" t="str">
            <v>Sun StorEdge L700 2nd Drive Tower Gold</v>
          </cell>
          <cell r="C2756">
            <v>158</v>
          </cell>
        </row>
        <row r="2757">
          <cell r="A2757" t="str">
            <v>W-L7002T-WR-1S</v>
          </cell>
          <cell r="B2757" t="str">
            <v>Sun StorEdge L700 2nd Drive Tower Silver</v>
          </cell>
          <cell r="C2757">
            <v>53</v>
          </cell>
        </row>
        <row r="2758">
          <cell r="A2758" t="str">
            <v>W-L7002CAP-1P</v>
          </cell>
          <cell r="B2758" t="str">
            <v>Sun StorEdge L700 2nd Cap kit Platinum</v>
          </cell>
          <cell r="C2758">
            <v>805</v>
          </cell>
        </row>
        <row r="2759">
          <cell r="A2759" t="str">
            <v>W-L7002CAP-1G</v>
          </cell>
          <cell r="B2759" t="str">
            <v>Sun StorEdge L700 2nd Cap kit Gold</v>
          </cell>
          <cell r="C2759">
            <v>396</v>
          </cell>
        </row>
        <row r="2760">
          <cell r="A2760" t="str">
            <v>W-L7002CAP-1S</v>
          </cell>
          <cell r="B2760" t="str">
            <v>Sun StorEdge L700 2nd Cap kit Silver</v>
          </cell>
          <cell r="C2760">
            <v>172</v>
          </cell>
        </row>
        <row r="2761">
          <cell r="A2761" t="str">
            <v>W-L700DRV-1P</v>
          </cell>
          <cell r="B2761" t="str">
            <v>Sun StorEdge L700 9840 Drives Platinum</v>
          </cell>
          <cell r="C2761">
            <v>475</v>
          </cell>
        </row>
        <row r="2762">
          <cell r="A2762" t="str">
            <v>W-L700DRV-1G</v>
          </cell>
          <cell r="B2762" t="str">
            <v>Sun StorEdge L700 9840 Drives Gold</v>
          </cell>
          <cell r="C2762">
            <v>238</v>
          </cell>
        </row>
        <row r="2763">
          <cell r="A2763" t="str">
            <v>W-L700DRV-1S</v>
          </cell>
          <cell r="B2763" t="str">
            <v>Sun StorEdge L700 9840 Drives Silver</v>
          </cell>
          <cell r="C2763">
            <v>92</v>
          </cell>
        </row>
        <row r="2764">
          <cell r="A2764" t="str">
            <v>W-L20-60C-2P</v>
          </cell>
          <cell r="B2764" t="str">
            <v>Sun StorEdge L20 60 Cartridge Platinum</v>
          </cell>
          <cell r="C2764">
            <v>8395</v>
          </cell>
        </row>
        <row r="2765">
          <cell r="A2765" t="str">
            <v>W-L20-60C-2G</v>
          </cell>
          <cell r="B2765" t="str">
            <v>Sun StorEdge L20 60 Cartridge Gold</v>
          </cell>
          <cell r="C2765">
            <v>4198</v>
          </cell>
        </row>
        <row r="2766">
          <cell r="A2766" t="str">
            <v>W-L20-60C-2S</v>
          </cell>
          <cell r="B2766" t="str">
            <v>Sun StorEdge L20 60 Cartridge Silver</v>
          </cell>
          <cell r="C2766">
            <v>1663</v>
          </cell>
        </row>
        <row r="2767">
          <cell r="A2767" t="str">
            <v>WH-L20-60C-2P</v>
          </cell>
          <cell r="B2767" t="str">
            <v>Sun StorEdge L20 60 Cartridge Platinum</v>
          </cell>
          <cell r="C2767">
            <v>7550</v>
          </cell>
        </row>
        <row r="2768">
          <cell r="A2768" t="str">
            <v>WH-L20-60C-2G</v>
          </cell>
          <cell r="B2768" t="str">
            <v>Sun StorEdge L20 60 Cartridge Gold</v>
          </cell>
          <cell r="C2768">
            <v>3775</v>
          </cell>
        </row>
        <row r="2769">
          <cell r="A2769" t="str">
            <v>WH-L20-60C-2S</v>
          </cell>
          <cell r="B2769" t="str">
            <v>Sun StorEdge L20 60 Cartridge Silver</v>
          </cell>
          <cell r="C2769">
            <v>1478</v>
          </cell>
        </row>
        <row r="2770">
          <cell r="A2770" t="str">
            <v>W-L20-20C-2P</v>
          </cell>
          <cell r="B2770" t="str">
            <v>Sun StorEdge L20 20 Cartridge Platinum</v>
          </cell>
          <cell r="C2770">
            <v>5069</v>
          </cell>
        </row>
        <row r="2771">
          <cell r="A2771" t="str">
            <v>W-L20-20C-2G</v>
          </cell>
          <cell r="B2771" t="str">
            <v>Sun StorEdge L20 20 Cartridge Gold</v>
          </cell>
          <cell r="C2771">
            <v>2508</v>
          </cell>
        </row>
        <row r="2772">
          <cell r="A2772" t="str">
            <v>W-L20-20C-2S</v>
          </cell>
          <cell r="B2772" t="str">
            <v>Sun StorEdge L20 20 Cartridge Silver</v>
          </cell>
          <cell r="C2772">
            <v>977</v>
          </cell>
        </row>
        <row r="2773">
          <cell r="A2773" t="str">
            <v>WH-L20-20C-2P</v>
          </cell>
          <cell r="B2773" t="str">
            <v>Sun StorEdge L20 20 Cartridge Platinum</v>
          </cell>
          <cell r="C2773">
            <v>4567</v>
          </cell>
        </row>
        <row r="2774">
          <cell r="A2774" t="str">
            <v>WH-L20-20C-2G</v>
          </cell>
          <cell r="B2774" t="str">
            <v>Sun StorEdge L20 20 Cartridge Gold</v>
          </cell>
          <cell r="C2774">
            <v>2270</v>
          </cell>
        </row>
        <row r="2775">
          <cell r="A2775" t="str">
            <v>WH-L20-20C-2S</v>
          </cell>
          <cell r="B2775" t="str">
            <v>Sun StorEdge L20 20 Cartridge Silver</v>
          </cell>
          <cell r="C2775">
            <v>898</v>
          </cell>
        </row>
        <row r="2776">
          <cell r="A2776" t="str">
            <v>W-L20-40C-2P</v>
          </cell>
          <cell r="B2776" t="str">
            <v>Sun StorEdge L20 40 Cartridge Platinum</v>
          </cell>
          <cell r="C2776">
            <v>6732</v>
          </cell>
        </row>
        <row r="2777">
          <cell r="A2777" t="str">
            <v>W-L20-40C-2G</v>
          </cell>
          <cell r="B2777" t="str">
            <v>Sun StorEdge L20 40 Cartridge Gold</v>
          </cell>
          <cell r="C2777">
            <v>3353</v>
          </cell>
        </row>
        <row r="2778">
          <cell r="A2778" t="str">
            <v>W-L20-40C-2S</v>
          </cell>
          <cell r="B2778" t="str">
            <v>Sun StorEdge L20 40 Cartridge Silver</v>
          </cell>
          <cell r="C2778">
            <v>1320</v>
          </cell>
        </row>
        <row r="2779">
          <cell r="A2779" t="str">
            <v>WH-L20-40C-2P</v>
          </cell>
          <cell r="B2779" t="str">
            <v>Sun StorEdge L20 40 Cartridge Platinum</v>
          </cell>
          <cell r="C2779">
            <v>6072</v>
          </cell>
        </row>
        <row r="2780">
          <cell r="A2780" t="str">
            <v>WH-L20-40C-2G</v>
          </cell>
          <cell r="B2780" t="str">
            <v>Sun StorEdge L20 40 Cartridge Gold</v>
          </cell>
          <cell r="C2780">
            <v>3010</v>
          </cell>
        </row>
        <row r="2781">
          <cell r="A2781" t="str">
            <v>WH-L20-40C-2S</v>
          </cell>
          <cell r="B2781" t="str">
            <v>Sun StorEdge L20 40 Cartridge Silver</v>
          </cell>
          <cell r="C2781">
            <v>1188</v>
          </cell>
        </row>
        <row r="2782">
          <cell r="A2782" t="str">
            <v>W-L20-DLT-2P</v>
          </cell>
          <cell r="B2782" t="str">
            <v>Sun StorEdge L20 DLT Drive Platinum</v>
          </cell>
          <cell r="C2782">
            <v>713</v>
          </cell>
        </row>
        <row r="2783">
          <cell r="A2783" t="str">
            <v>W-L20-DLT-2G</v>
          </cell>
          <cell r="B2783" t="str">
            <v>Sun StorEdge L20 DLT Drive Gold</v>
          </cell>
          <cell r="C2783">
            <v>370</v>
          </cell>
        </row>
        <row r="2784">
          <cell r="A2784" t="str">
            <v>W-L20-DLT-2S</v>
          </cell>
          <cell r="B2784" t="str">
            <v>Sun StorEdge L20 DLT Drive Silver</v>
          </cell>
          <cell r="C2784">
            <v>132</v>
          </cell>
        </row>
        <row r="2785">
          <cell r="A2785" t="str">
            <v>WH-L20-DLT-2P</v>
          </cell>
          <cell r="B2785" t="str">
            <v>Sun StorEdge L20 DLT Drive Platinum</v>
          </cell>
          <cell r="C2785">
            <v>634</v>
          </cell>
        </row>
        <row r="2786">
          <cell r="A2786" t="str">
            <v>WH-L20-DLT-2G</v>
          </cell>
          <cell r="B2786" t="str">
            <v>Sun StorEdge L20 DLT Drive Gold</v>
          </cell>
          <cell r="C2786">
            <v>317</v>
          </cell>
        </row>
        <row r="2787">
          <cell r="A2787" t="str">
            <v>WH-L20-DLT-2S</v>
          </cell>
          <cell r="B2787" t="str">
            <v>Sun StorEdge L20 DLT Drive Silver</v>
          </cell>
          <cell r="C2787">
            <v>132</v>
          </cell>
        </row>
        <row r="2788">
          <cell r="A2788" t="str">
            <v>W-SCI-S WT-1P</v>
          </cell>
          <cell r="B2788" t="str">
            <v>SCI Switch Platinum</v>
          </cell>
          <cell r="C2788">
            <v>3326</v>
          </cell>
        </row>
        <row r="2789">
          <cell r="A2789" t="str">
            <v>W-SCI-S WT-1G</v>
          </cell>
          <cell r="B2789" t="str">
            <v>SCI Switch Gold</v>
          </cell>
          <cell r="C2789">
            <v>2006</v>
          </cell>
        </row>
        <row r="2790">
          <cell r="A2790" t="str">
            <v>W-SCI-S WT-1S</v>
          </cell>
          <cell r="B2790" t="str">
            <v>SCI Switch Silver</v>
          </cell>
          <cell r="C2790">
            <v>1214</v>
          </cell>
        </row>
        <row r="2791">
          <cell r="A2791" t="str">
            <v>W-VECTOR-S WT-1P</v>
          </cell>
          <cell r="B2791" t="str">
            <v>Vector Switch Platinum</v>
          </cell>
          <cell r="C2791">
            <v>5016</v>
          </cell>
        </row>
        <row r="2792">
          <cell r="A2792" t="str">
            <v>W-VECTOR-S WT-1G</v>
          </cell>
          <cell r="B2792" t="str">
            <v>Vector Switch Gold</v>
          </cell>
          <cell r="C2792">
            <v>3036</v>
          </cell>
        </row>
        <row r="2793">
          <cell r="A2793" t="str">
            <v>W-VECTOR-S WT-1S</v>
          </cell>
          <cell r="B2793" t="str">
            <v>Vector Switch Silver</v>
          </cell>
          <cell r="C2793">
            <v>1822</v>
          </cell>
        </row>
        <row r="2794">
          <cell r="A2794" t="str">
            <v>W-A31-TCF-BAS-3P</v>
          </cell>
          <cell r="B2794" t="str">
            <v>SUN TCF Base Rack Platinum</v>
          </cell>
          <cell r="C2794">
            <v>101800</v>
          </cell>
        </row>
        <row r="2795">
          <cell r="A2795" t="str">
            <v>W-A31-TCF-BAS-3G</v>
          </cell>
          <cell r="B2795" t="str">
            <v>SUN TCF Base Rack Gold</v>
          </cell>
          <cell r="C2795">
            <v>60331</v>
          </cell>
        </row>
        <row r="2796">
          <cell r="A2796" t="str">
            <v>W-A31-TCF-BAS-3S</v>
          </cell>
          <cell r="B2796" t="str">
            <v>SUN TCF Base Rack Silver</v>
          </cell>
          <cell r="C2796">
            <v>35153</v>
          </cell>
        </row>
        <row r="2797">
          <cell r="A2797" t="str">
            <v>W-A31-TCF-2WY-3P</v>
          </cell>
          <cell r="B2797" t="str">
            <v>SUN TCF 2-Way Rack Platinum</v>
          </cell>
          <cell r="C2797">
            <v>112123</v>
          </cell>
        </row>
        <row r="2798">
          <cell r="A2798" t="str">
            <v>W-A31-TCF-2WY-3G</v>
          </cell>
          <cell r="B2798" t="str">
            <v>SUN TCF 2-Way Rack Gold</v>
          </cell>
          <cell r="C2798">
            <v>62335</v>
          </cell>
        </row>
        <row r="2799">
          <cell r="A2799" t="str">
            <v>W-A31-TCF-2WY-3S</v>
          </cell>
          <cell r="B2799" t="str">
            <v>SUN TCF 2-Way Rack Silver</v>
          </cell>
          <cell r="C2799">
            <v>32148</v>
          </cell>
        </row>
        <row r="2800">
          <cell r="A2800" t="str">
            <v>W-A31-TCF-4WY-3P</v>
          </cell>
          <cell r="B2800" t="str">
            <v>SUN TCF 4-Way Rack Platinum</v>
          </cell>
        </row>
        <row r="2801">
          <cell r="A2801" t="str">
            <v>W-A31-TCF-4WY-3G</v>
          </cell>
          <cell r="B2801" t="str">
            <v>SUN TCF 4-Way Rack Gold</v>
          </cell>
        </row>
        <row r="2802">
          <cell r="A2802" t="str">
            <v>W-A31-TCF-4WY-3S</v>
          </cell>
          <cell r="B2802" t="str">
            <v>SUN TCF 4-Way Rack Silver</v>
          </cell>
        </row>
        <row r="2803">
          <cell r="A2803" t="str">
            <v>W-A31-TCF-STR-3P</v>
          </cell>
          <cell r="B2803" t="str">
            <v>SUN TCF Star Rack Platinum</v>
          </cell>
          <cell r="C2803">
            <v>137823</v>
          </cell>
        </row>
        <row r="2804">
          <cell r="A2804" t="str">
            <v>W-A31-TCF-STR-3G</v>
          </cell>
          <cell r="B2804" t="str">
            <v>SUN TCF Star Rack Gold</v>
          </cell>
          <cell r="C2804">
            <v>82366</v>
          </cell>
        </row>
        <row r="2805">
          <cell r="A2805" t="str">
            <v>W-A31-TCF-STR-3S</v>
          </cell>
          <cell r="B2805" t="str">
            <v>SUN TCF Star Rack Silver</v>
          </cell>
          <cell r="C2805">
            <v>48874</v>
          </cell>
        </row>
        <row r="2806">
          <cell r="A2806" t="str">
            <v>W-N8200-L-3P</v>
          </cell>
          <cell r="B2806" t="str">
            <v>SunFiler N8200-1A1000 Platinum</v>
          </cell>
          <cell r="C2806">
            <v>17424</v>
          </cell>
        </row>
        <row r="2807">
          <cell r="A2807" t="str">
            <v>W-N8200-L-3G</v>
          </cell>
          <cell r="B2807" t="str">
            <v>SunFiler N8200-1A1000 Gold</v>
          </cell>
          <cell r="C2807">
            <v>9627</v>
          </cell>
        </row>
        <row r="2808">
          <cell r="A2808" t="str">
            <v>W-N8200-L-3S</v>
          </cell>
          <cell r="B2808" t="str">
            <v>SunFiler N8200-1A1000 Silver</v>
          </cell>
          <cell r="C2808">
            <v>4965</v>
          </cell>
        </row>
        <row r="2809">
          <cell r="A2809" t="str">
            <v>W-N8200-H-3P</v>
          </cell>
          <cell r="B2809" t="str">
            <v>SunFiler N8200-2A1000 Platinum</v>
          </cell>
          <cell r="C2809">
            <v>27782</v>
          </cell>
        </row>
        <row r="2810">
          <cell r="A2810" t="str">
            <v>W-N8200-H-3G</v>
          </cell>
          <cell r="B2810" t="str">
            <v>SunFiler N8200-2A1000 Gold</v>
          </cell>
          <cell r="C2810">
            <v>15377</v>
          </cell>
        </row>
        <row r="2811">
          <cell r="A2811" t="str">
            <v>W-N8200-H-3S</v>
          </cell>
          <cell r="B2811" t="str">
            <v>SunFiler N8200-2A1000 Silver</v>
          </cell>
          <cell r="C2811">
            <v>7928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6호기"/>
      <sheetName val="집행"/>
      <sheetName val="월별산출-직원"/>
      <sheetName val="laroux"/>
      <sheetName val="급여산정"/>
      <sheetName val="총괄표"/>
      <sheetName val="VXXXXX"/>
      <sheetName val="VXXXX"/>
      <sheetName val="@요약표"/>
      <sheetName val="@견적조건"/>
      <sheetName val="新주택문화관수준"/>
      <sheetName val="@최종(상승포함)"/>
      <sheetName val="리모델링"/>
      <sheetName val="금액확인"/>
      <sheetName val="@갑지&amp;DATA"/>
      <sheetName val="공유보정"/>
      <sheetName val="층,세대,연면적보정"/>
      <sheetName val="@토공-흙막이"/>
      <sheetName val="집계표"/>
      <sheetName val="내역서"/>
      <sheetName val="회의록"/>
      <sheetName val="[6호기ࡴ집행"/>
      <sheetName val="집행품의"/>
      <sheetName val="집행품의 (2)"/>
      <sheetName val="안전난간"/>
      <sheetName val="안전표어공모"/>
      <sheetName val="준설"/>
      <sheetName val="바리케이트"/>
      <sheetName val="시공팀업무분장"/>
      <sheetName val="레미탈"/>
      <sheetName val="안,환,업무분장"/>
      <sheetName val="배수판"/>
      <sheetName val="목차"/>
      <sheetName val="50m도로변가설휀스"/>
      <sheetName val="가설출입문 (2)"/>
      <sheetName val="Sheet1 (2)"/>
      <sheetName val="휀스민원"/>
      <sheetName val="쓰레기민원"/>
      <sheetName val="진동및소음"/>
      <sheetName val="사진대지"/>
      <sheetName val="Sheet1"/>
      <sheetName val="Sheet2"/>
      <sheetName val="Sheet3"/>
      <sheetName val="unit 4"/>
      <sheetName val="대전(세창동)"/>
      <sheetName val="한강운반비"/>
      <sheetName val="데이타"/>
      <sheetName val="식재인부"/>
      <sheetName val="물가시세"/>
      <sheetName val="96노임기준"/>
      <sheetName val="입찰안"/>
      <sheetName val="식재"/>
      <sheetName val="시설물"/>
      <sheetName val="식재출력용"/>
      <sheetName val="유지관리"/>
      <sheetName val="단가"/>
      <sheetName val="실행(1)"/>
      <sheetName val="기본단가"/>
      <sheetName val="인건비단가"/>
      <sheetName val="일지-H"/>
      <sheetName val="Total"/>
      <sheetName val="설계예시"/>
      <sheetName val="견적율"/>
      <sheetName val="GAEYO"/>
      <sheetName val="일위대가"/>
      <sheetName val="공사설명서"/>
      <sheetName val="갑지"/>
      <sheetName val="일위대가표"/>
      <sheetName val="SAM"/>
      <sheetName val="일위대가목차"/>
      <sheetName val="#REF"/>
      <sheetName val="Y-WORK"/>
      <sheetName val="백암비스타내역"/>
      <sheetName val="BID"/>
      <sheetName val="수지표"/>
      <sheetName val="셀명"/>
      <sheetName val="기계공사"/>
      <sheetName val="소요자재"/>
      <sheetName val="노무산출서"/>
      <sheetName val="비교표"/>
      <sheetName val="CTEMCOST"/>
      <sheetName val="설비"/>
      <sheetName val="정부노임단가"/>
      <sheetName val="통신집계표1"/>
      <sheetName val="을지"/>
      <sheetName val="건축공사실행"/>
      <sheetName val="Macro1"/>
      <sheetName val="내역(설비)"/>
      <sheetName val="내역"/>
      <sheetName val="전기일위대가"/>
      <sheetName val="단위단가"/>
      <sheetName val="Sheet4"/>
      <sheetName val="수량산출"/>
      <sheetName val="부속동"/>
      <sheetName val="기별"/>
      <sheetName val="단가조사서"/>
      <sheetName val="노임"/>
      <sheetName val="대림경상68억"/>
      <sheetName val="견적"/>
      <sheetName val="노무단가"/>
      <sheetName val="설계내역서"/>
      <sheetName val="소비자가"/>
      <sheetName val="총원가계산서(요율)"/>
      <sheetName val="공구원가계산"/>
      <sheetName val="수량산출서"/>
      <sheetName val="패널"/>
      <sheetName val="대비표"/>
      <sheetName val="D"/>
      <sheetName val="원형1호맨홀토공수량"/>
      <sheetName val="2000.11월설계내역"/>
      <sheetName val="개산공사비"/>
      <sheetName val="간접"/>
      <sheetName val="마감사양"/>
      <sheetName val="교각계산"/>
      <sheetName val="우석문틀"/>
      <sheetName val="유림골조"/>
      <sheetName val="부대내역"/>
      <sheetName val="정보"/>
      <sheetName val="산출내역서집계표"/>
      <sheetName val="철거 물량 산출서"/>
      <sheetName val="집계"/>
      <sheetName val="기본일위"/>
      <sheetName val="직노"/>
      <sheetName val="I一般比"/>
      <sheetName val="내역서2안"/>
      <sheetName val="실행내역"/>
      <sheetName val="설직재-1"/>
      <sheetName val="투찰(하수)"/>
      <sheetName val="도급"/>
      <sheetName val="기본데이타입력"/>
      <sheetName val="3.경비"/>
      <sheetName val="1.급료"/>
      <sheetName val="표지"/>
      <sheetName val="외주"/>
      <sheetName val="노임단가"/>
      <sheetName val="전기공사"/>
      <sheetName val="실행"/>
      <sheetName val="단가 (2)"/>
      <sheetName val="사업수지분석"/>
      <sheetName val="죽전"/>
      <sheetName val="화정"/>
      <sheetName val="해운대"/>
      <sheetName val="프린트용"/>
      <sheetName val="0.준공시예정원가갑지"/>
      <sheetName val="1.하도급 계약현황 "/>
      <sheetName val="1-1.하도정산계획"/>
      <sheetName val="2.자재구매계약현황"/>
      <sheetName val="3.직영공사(예상투자)"/>
      <sheetName val="4.지급자재"/>
      <sheetName val="5.업그레이드등"/>
      <sheetName val="6.VE계획"/>
      <sheetName val="7.임차장비현황"/>
      <sheetName val="8.간접비집계(직영)"/>
      <sheetName val="8-1.간접비집계 (직영+하도)"/>
      <sheetName val="9.실행예산서"/>
      <sheetName val="9-1.직영상세조회"/>
      <sheetName val="9-2.하도상세조회"/>
      <sheetName val="경산"/>
      <sheetName val="건축집계"/>
      <sheetName val="사급자재"/>
      <sheetName val="일위단위"/>
      <sheetName val="4.공사별"/>
      <sheetName val="JUCKEYK"/>
      <sheetName val="동해title"/>
      <sheetName val="AS포장복구 "/>
      <sheetName val="밸브설치"/>
      <sheetName val="별표(59~89)"/>
      <sheetName val="공문"/>
      <sheetName val="공사비산출내역"/>
      <sheetName val="공통가설"/>
      <sheetName val="구의33고"/>
      <sheetName val="기계내역"/>
      <sheetName val="127동 History"/>
      <sheetName val="관접합및부설"/>
      <sheetName val="도급내역"/>
      <sheetName val="공조기휀"/>
      <sheetName val="교대(A1)"/>
      <sheetName val="단가조사"/>
      <sheetName val="중기일위대가"/>
      <sheetName val="ELECTRIC"/>
      <sheetName val="골조시행"/>
      <sheetName val="기계설비"/>
      <sheetName val="도기류"/>
      <sheetName val="건축원가계산서"/>
      <sheetName val="노임단가 (2)"/>
      <sheetName val="전기혼잡제경비(45)"/>
      <sheetName val="연동내역"/>
      <sheetName val="여과지동"/>
      <sheetName val="기초자료"/>
      <sheetName val="내부마감"/>
      <sheetName val="FOB발"/>
      <sheetName val="자재단가"/>
      <sheetName val="단가조사표"/>
      <sheetName val="예총"/>
      <sheetName val="신우"/>
      <sheetName val="금액집계"/>
      <sheetName val="예가표"/>
      <sheetName val="보할최종(준공)only"/>
      <sheetName val="대비"/>
      <sheetName val="세금자료"/>
      <sheetName val="변수데이타"/>
      <sheetName val="C급보 "/>
      <sheetName val="담당자"/>
      <sheetName val="매각(6)"/>
      <sheetName val="내역서(총)"/>
      <sheetName val="증감대비"/>
      <sheetName val="SCHEDULE"/>
      <sheetName val="수입"/>
      <sheetName val="준검 내역서"/>
      <sheetName val="INPUT"/>
      <sheetName val="전기"/>
      <sheetName val="잡비"/>
      <sheetName val="APT"/>
      <sheetName val="합의경상"/>
      <sheetName val="공사개요"/>
      <sheetName val="전계가"/>
      <sheetName val="소업1교"/>
      <sheetName val="명단"/>
      <sheetName val="직공비"/>
      <sheetName val="차액보증"/>
      <sheetName val="수목단가"/>
      <sheetName val="시설수량표"/>
      <sheetName val="식재수량표"/>
      <sheetName val="결재갑지"/>
      <sheetName val="말고개터널조명전압강하"/>
      <sheetName val="을"/>
      <sheetName val="Front"/>
      <sheetName val="wall"/>
      <sheetName val="단위수량"/>
      <sheetName val="가시설수량"/>
      <sheetName val="전선관"/>
      <sheetName val="EACT10"/>
      <sheetName val="잉여처분"/>
      <sheetName val="UR2-Calculation"/>
      <sheetName val="일반부표"/>
      <sheetName val="기안"/>
      <sheetName val="노원열병합  건축공사기성내역서"/>
      <sheetName val="교통대책내역"/>
      <sheetName val="안정검토(온1)"/>
      <sheetName val="전체분내역서"/>
      <sheetName val="총괄내역서"/>
      <sheetName val="코드"/>
      <sheetName val="원가계산하도"/>
      <sheetName val="원가계산서"/>
      <sheetName val="기자재비"/>
      <sheetName val="DB"/>
      <sheetName val="청천내"/>
      <sheetName val="1단계"/>
      <sheetName val="인제내역"/>
      <sheetName val="현장별계약현황('98.10.31)"/>
      <sheetName val="기본사항"/>
      <sheetName val="총괄"/>
      <sheetName val="내역5"/>
      <sheetName val="단가표"/>
      <sheetName val="문학간접"/>
      <sheetName val="간접비"/>
      <sheetName val="방배동내역(리라)"/>
      <sheetName val="부대공사총괄"/>
      <sheetName val="현장경비"/>
      <sheetName val="건축공사집계표"/>
      <sheetName val="토목"/>
      <sheetName val="T13(P68~72,78)"/>
      <sheetName val="TYPE-A"/>
      <sheetName val="plan&amp;section of foundation"/>
      <sheetName val="working load at the btm ft."/>
      <sheetName val="stability check"/>
      <sheetName val="design criteria"/>
      <sheetName val="design load"/>
      <sheetName val="TB-내역서"/>
      <sheetName val="중동상가"/>
      <sheetName val="수목데이타"/>
      <sheetName val="건축개요"/>
      <sheetName val="Sheet5"/>
      <sheetName val="노무비"/>
      <sheetName val="실행철강하도"/>
      <sheetName val="개요"/>
      <sheetName val="Requirement(Work Crew)"/>
      <sheetName val="일위목차"/>
      <sheetName val="일반공사"/>
      <sheetName val="Baby일위대가"/>
      <sheetName val="지급자재"/>
      <sheetName val="DATA"/>
      <sheetName val="설계명세서"/>
      <sheetName val="총물량"/>
      <sheetName val="기성고려"/>
      <sheetName val="갑지_추정_"/>
      <sheetName val="코드표"/>
      <sheetName val="내역1"/>
      <sheetName val="H-PILE수량집계"/>
      <sheetName val="조견표"/>
      <sheetName val="준공조서"/>
      <sheetName val="공사준공계"/>
      <sheetName val="준공검사보고서"/>
      <sheetName val="노임이"/>
      <sheetName val="빌딩 안내"/>
      <sheetName val="구간별현황"/>
      <sheetName val="3.골재원검토의견서 갑지"/>
      <sheetName val="정공공사"/>
      <sheetName val="내역(을)"/>
      <sheetName val="시설물일위"/>
      <sheetName val="가설공사"/>
      <sheetName val="내역아"/>
      <sheetName val="울타리"/>
      <sheetName val="토목주소"/>
      <sheetName val="프랜트면허"/>
      <sheetName val="단가 및 재료비"/>
      <sheetName val="중기사용료산출근거"/>
      <sheetName val="단위세대물량"/>
      <sheetName val="연령현황"/>
      <sheetName val="기초분물량표"/>
      <sheetName val="교대(A1-A2)"/>
      <sheetName val="잡비계산"/>
      <sheetName val="환산"/>
      <sheetName val="에너지동"/>
      <sheetName val="J01"/>
      <sheetName val="B1F"/>
      <sheetName val="인건비"/>
      <sheetName val="남양시작동자105노65기1.3화1.2"/>
      <sheetName val="PIPE"/>
      <sheetName val="FLANGE"/>
      <sheetName val="VALVE"/>
      <sheetName val="입력"/>
      <sheetName val="카렌스센터계량기설치공사"/>
      <sheetName val="Customer Databas"/>
      <sheetName val="효성CB 1P기초"/>
      <sheetName val="실행(ALT1)"/>
      <sheetName val="P.M 별"/>
      <sheetName val="설계명세서(장비)"/>
      <sheetName val="신표지1"/>
      <sheetName val="Macro3"/>
      <sheetName val="단면"/>
      <sheetName val="단가(반정3교-원주)"/>
      <sheetName val="COVER-P"/>
    </sheetNames>
    <sheetDataSet>
      <sheetData sheetId="0">
        <row r="1">
          <cell r="A1" t="str">
            <v xml:space="preserve">    대구내당아파트 현장직원 급여산정 기준표</v>
          </cell>
        </row>
      </sheetData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을지"/>
      <sheetName val="일위대가표"/>
    </sheetNames>
    <sheetDataSet>
      <sheetData sheetId="0">
        <row r="527">
          <cell r="F527">
            <v>130000</v>
          </cell>
        </row>
        <row r="533">
          <cell r="F533">
            <v>159000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xxxx"/>
      <sheetName val="INPUTBOX"/>
      <sheetName val="요율금액"/>
      <sheetName val="갑지"/>
      <sheetName val="집계표"/>
      <sheetName val="전자정보관"/>
      <sheetName val="일반행정업무 서비스"/>
      <sheetName val="대민업무 서비스"/>
      <sheetName val="멀티미디어 서비스"/>
      <sheetName val="검색서비스"/>
      <sheetName val="전화교환서비스"/>
      <sheetName val="LAN"/>
      <sheetName val="AV서비스"/>
      <sheetName val="통합배선"/>
      <sheetName val="CATV"/>
      <sheetName val="Security"/>
      <sheetName val="CCTV서비스"/>
      <sheetName val="change"/>
      <sheetName val="을지"/>
      <sheetName val="데이타"/>
      <sheetName val="식재인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갑지2"/>
      <sheetName val="갑지1"/>
      <sheetName val="간지"/>
      <sheetName val="설계변경이유서"/>
      <sheetName val="설계설명서"/>
      <sheetName val="공사량"/>
      <sheetName val="골재원"/>
      <sheetName val="지급자재"/>
      <sheetName val="콘크리트시방기준"/>
      <sheetName val="7 ~ 10"/>
      <sheetName val="K치산출내역 (2)"/>
      <sheetName val="산출내역(K2) (2)"/>
      <sheetName val="산출내역(K)보고용"/>
      <sheetName val="전체제잡비 (2)"/>
      <sheetName val="산출내역(K2)"/>
      <sheetName val="98ESC"/>
      <sheetName val="전체제잡비"/>
      <sheetName val="98정산"/>
      <sheetName val="식단가"/>
      <sheetName val="99정산 (2)"/>
      <sheetName val="집계표"/>
      <sheetName val="내역서"/>
      <sheetName val="식단가 (2)"/>
      <sheetName val="98ESC (2)"/>
      <sheetName val="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N3">
            <v>1153215157</v>
          </cell>
        </row>
        <row r="5">
          <cell r="D5">
            <v>9.1499999999999998E-2</v>
          </cell>
          <cell r="M5">
            <v>490988352</v>
          </cell>
          <cell r="N5">
            <v>1478561181</v>
          </cell>
        </row>
        <row r="6">
          <cell r="D6">
            <v>7.3099999999999998E-2</v>
          </cell>
          <cell r="N6">
            <v>283704045</v>
          </cell>
        </row>
        <row r="11">
          <cell r="R11">
            <v>74193691159</v>
          </cell>
        </row>
        <row r="12">
          <cell r="M12">
            <v>4432347085</v>
          </cell>
          <cell r="N12">
            <v>12603444328</v>
          </cell>
        </row>
        <row r="13">
          <cell r="L13">
            <v>4545455</v>
          </cell>
          <cell r="M13">
            <v>9805011648</v>
          </cell>
          <cell r="N13">
            <v>16159078411</v>
          </cell>
          <cell r="O13">
            <v>17878409558</v>
          </cell>
        </row>
        <row r="33">
          <cell r="D33" t="str">
            <v>6,382,747,073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경유"/>
      <sheetName val="검사원"/>
      <sheetName val="검사조서"/>
      <sheetName val="제잡비"/>
      <sheetName val="식단가"/>
      <sheetName val="기성부분액명세서 "/>
      <sheetName val="내역서"/>
      <sheetName val="갑지"/>
      <sheetName val="집계표"/>
      <sheetName val="토공"/>
      <sheetName val="토공 (2)"/>
      <sheetName val="배수공"/>
      <sheetName val="배수공 (2)"/>
      <sheetName val="구조물공"/>
      <sheetName val="포장공"/>
      <sheetName val="포장공 (2)"/>
      <sheetName val="부대공"/>
      <sheetName val="산출내역(K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 t="str">
            <v>도        급</v>
          </cell>
        </row>
        <row r="3">
          <cell r="E3" t="str">
            <v>수  량</v>
          </cell>
          <cell r="G3" t="str">
            <v>금     액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E20">
            <v>503</v>
          </cell>
          <cell r="G20">
            <v>1000970</v>
          </cell>
        </row>
        <row r="21">
          <cell r="E21">
            <v>1977</v>
          </cell>
          <cell r="G21">
            <v>257010</v>
          </cell>
        </row>
        <row r="22">
          <cell r="E22">
            <v>57928</v>
          </cell>
          <cell r="G22">
            <v>8689200</v>
          </cell>
        </row>
        <row r="23">
          <cell r="G23">
            <v>0</v>
          </cell>
        </row>
        <row r="24">
          <cell r="E24">
            <v>137578</v>
          </cell>
          <cell r="G24">
            <v>60534320</v>
          </cell>
        </row>
        <row r="25">
          <cell r="E25">
            <v>166587</v>
          </cell>
          <cell r="G25">
            <v>134935470</v>
          </cell>
        </row>
        <row r="26">
          <cell r="G26">
            <v>0</v>
          </cell>
        </row>
        <row r="27">
          <cell r="E27">
            <v>105682</v>
          </cell>
          <cell r="G27">
            <v>761967220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E36">
            <v>6488</v>
          </cell>
          <cell r="G36">
            <v>0</v>
          </cell>
        </row>
        <row r="37">
          <cell r="E37">
            <v>5546</v>
          </cell>
          <cell r="G37">
            <v>1996560</v>
          </cell>
        </row>
        <row r="38">
          <cell r="E38">
            <v>120653</v>
          </cell>
          <cell r="G38">
            <v>189425210</v>
          </cell>
        </row>
        <row r="39">
          <cell r="G39">
            <v>0</v>
          </cell>
        </row>
        <row r="40">
          <cell r="E40">
            <v>10463</v>
          </cell>
          <cell r="G40">
            <v>0</v>
          </cell>
        </row>
        <row r="41">
          <cell r="E41">
            <v>5073</v>
          </cell>
          <cell r="G41">
            <v>2891610</v>
          </cell>
        </row>
        <row r="42">
          <cell r="E42">
            <v>95571</v>
          </cell>
          <cell r="G42">
            <v>217901880</v>
          </cell>
        </row>
        <row r="43">
          <cell r="G43">
            <v>0</v>
          </cell>
        </row>
        <row r="44">
          <cell r="E44">
            <v>7505</v>
          </cell>
          <cell r="G44">
            <v>0</v>
          </cell>
        </row>
        <row r="45">
          <cell r="E45">
            <v>2459</v>
          </cell>
          <cell r="G45">
            <v>2581950</v>
          </cell>
        </row>
        <row r="46">
          <cell r="E46">
            <v>95571</v>
          </cell>
          <cell r="G46">
            <v>364125510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E56">
            <v>428624</v>
          </cell>
          <cell r="G56">
            <v>282891840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E63">
            <v>6658</v>
          </cell>
          <cell r="G63">
            <v>39681680</v>
          </cell>
        </row>
        <row r="64">
          <cell r="E64">
            <v>13136</v>
          </cell>
          <cell r="G64">
            <v>26797440</v>
          </cell>
        </row>
        <row r="65">
          <cell r="E65">
            <v>17754</v>
          </cell>
          <cell r="G65">
            <v>89125080</v>
          </cell>
        </row>
        <row r="66">
          <cell r="E66">
            <v>59504</v>
          </cell>
          <cell r="G66">
            <v>228495360</v>
          </cell>
        </row>
        <row r="67">
          <cell r="E67">
            <v>7894</v>
          </cell>
          <cell r="G67">
            <v>13498740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2426797050</v>
          </cell>
        </row>
        <row r="84">
          <cell r="G84">
            <v>2426797050</v>
          </cell>
        </row>
      </sheetData>
      <sheetData sheetId="10" refreshError="1"/>
      <sheetData sheetId="11">
        <row r="2">
          <cell r="E2" t="str">
            <v>도        급</v>
          </cell>
        </row>
        <row r="3">
          <cell r="E3" t="str">
            <v>수  량</v>
          </cell>
          <cell r="G3" t="str">
            <v>금     액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E12">
            <v>1927</v>
          </cell>
          <cell r="G12">
            <v>4085240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E18">
            <v>684</v>
          </cell>
          <cell r="G18">
            <v>51320520</v>
          </cell>
        </row>
        <row r="19">
          <cell r="G19">
            <v>0</v>
          </cell>
        </row>
        <row r="20">
          <cell r="E20">
            <v>1098</v>
          </cell>
          <cell r="G20">
            <v>4007700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E59">
            <v>63</v>
          </cell>
          <cell r="G59">
            <v>14028210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E65">
            <v>50</v>
          </cell>
          <cell r="G65">
            <v>7522900</v>
          </cell>
        </row>
        <row r="66">
          <cell r="E66">
            <v>54</v>
          </cell>
          <cell r="G66">
            <v>12155400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E84">
            <v>83</v>
          </cell>
          <cell r="G84">
            <v>1371160</v>
          </cell>
        </row>
        <row r="85">
          <cell r="G85">
            <v>0</v>
          </cell>
        </row>
        <row r="86">
          <cell r="E86">
            <v>19</v>
          </cell>
          <cell r="G86">
            <v>455050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E100">
            <v>1661</v>
          </cell>
          <cell r="G100">
            <v>27439720</v>
          </cell>
        </row>
        <row r="101">
          <cell r="E101">
            <v>143</v>
          </cell>
          <cell r="G101">
            <v>2017730</v>
          </cell>
        </row>
        <row r="102">
          <cell r="G102">
            <v>0</v>
          </cell>
        </row>
        <row r="103">
          <cell r="E103">
            <v>514</v>
          </cell>
          <cell r="G103">
            <v>8989860</v>
          </cell>
        </row>
        <row r="104">
          <cell r="E104">
            <v>35</v>
          </cell>
          <cell r="G104">
            <v>834750</v>
          </cell>
        </row>
        <row r="105">
          <cell r="E105">
            <v>45</v>
          </cell>
          <cell r="G105">
            <v>1070550</v>
          </cell>
        </row>
        <row r="106">
          <cell r="E106">
            <v>65.123000000000005</v>
          </cell>
          <cell r="G106">
            <v>24346233</v>
          </cell>
        </row>
        <row r="107">
          <cell r="G107">
            <v>0</v>
          </cell>
        </row>
        <row r="108">
          <cell r="E108">
            <v>12</v>
          </cell>
          <cell r="G108">
            <v>7200</v>
          </cell>
        </row>
        <row r="109">
          <cell r="E109">
            <v>56</v>
          </cell>
          <cell r="G109">
            <v>32312</v>
          </cell>
        </row>
        <row r="110">
          <cell r="E110">
            <v>40</v>
          </cell>
          <cell r="G110">
            <v>314800</v>
          </cell>
        </row>
        <row r="111">
          <cell r="E111">
            <v>51</v>
          </cell>
          <cell r="G111">
            <v>1613640</v>
          </cell>
        </row>
        <row r="112">
          <cell r="E112">
            <v>560</v>
          </cell>
          <cell r="G112">
            <v>2088800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E123">
            <v>671</v>
          </cell>
          <cell r="G123">
            <v>4797650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E126">
            <v>646</v>
          </cell>
          <cell r="G126">
            <v>3688660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0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</v>
          </cell>
        </row>
        <row r="160">
          <cell r="G160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6">
          <cell r="G166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172188085</v>
          </cell>
        </row>
        <row r="199">
          <cell r="G199">
            <v>172188085</v>
          </cell>
        </row>
      </sheetData>
      <sheetData sheetId="12" refreshError="1"/>
      <sheetData sheetId="13" refreshError="1">
        <row r="2">
          <cell r="E2" t="str">
            <v>도        급</v>
          </cell>
        </row>
        <row r="3">
          <cell r="E3" t="str">
            <v>수  량</v>
          </cell>
          <cell r="G3" t="str">
            <v>금     액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E8">
            <v>37905</v>
          </cell>
          <cell r="G8">
            <v>80358600</v>
          </cell>
        </row>
        <row r="9">
          <cell r="E9">
            <v>2628</v>
          </cell>
          <cell r="G9">
            <v>6070680</v>
          </cell>
        </row>
        <row r="10">
          <cell r="G10">
            <v>0</v>
          </cell>
        </row>
        <row r="11">
          <cell r="E11">
            <v>20792</v>
          </cell>
          <cell r="G11">
            <v>66118560</v>
          </cell>
        </row>
        <row r="12">
          <cell r="E12">
            <v>1312</v>
          </cell>
          <cell r="G12">
            <v>4539520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E20">
            <v>14616</v>
          </cell>
          <cell r="G20">
            <v>1148525280</v>
          </cell>
        </row>
        <row r="21">
          <cell r="E21">
            <v>70</v>
          </cell>
          <cell r="G21">
            <v>5931100</v>
          </cell>
        </row>
        <row r="22">
          <cell r="E22">
            <v>4475</v>
          </cell>
          <cell r="G22">
            <v>90350250</v>
          </cell>
        </row>
        <row r="23">
          <cell r="G23">
            <v>0</v>
          </cell>
        </row>
        <row r="24">
          <cell r="E24">
            <v>4191</v>
          </cell>
          <cell r="G24">
            <v>493993170</v>
          </cell>
        </row>
        <row r="25">
          <cell r="G25">
            <v>0</v>
          </cell>
        </row>
        <row r="26">
          <cell r="E26">
            <v>2715</v>
          </cell>
          <cell r="G26">
            <v>82237350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E103">
            <v>38166</v>
          </cell>
          <cell r="G103">
            <v>139305900</v>
          </cell>
        </row>
        <row r="104">
          <cell r="G104">
            <v>0</v>
          </cell>
        </row>
        <row r="105">
          <cell r="E105">
            <v>8.61</v>
          </cell>
          <cell r="G105">
            <v>18081000</v>
          </cell>
        </row>
        <row r="106">
          <cell r="E106">
            <v>94</v>
          </cell>
          <cell r="G106">
            <v>3222320</v>
          </cell>
        </row>
        <row r="107">
          <cell r="E107">
            <v>18</v>
          </cell>
          <cell r="G107">
            <v>12600000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E144">
            <v>525</v>
          </cell>
          <cell r="G144">
            <v>18963000</v>
          </cell>
        </row>
        <row r="145">
          <cell r="G145">
            <v>0</v>
          </cell>
        </row>
        <row r="146">
          <cell r="G146">
            <v>0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E150">
            <v>490</v>
          </cell>
          <cell r="G150">
            <v>2018800</v>
          </cell>
        </row>
        <row r="151">
          <cell r="G151">
            <v>0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E156">
            <v>40</v>
          </cell>
          <cell r="G156">
            <v>8336000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</v>
          </cell>
        </row>
        <row r="160">
          <cell r="G160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E163">
            <v>218</v>
          </cell>
          <cell r="G163">
            <v>7684500</v>
          </cell>
        </row>
        <row r="164">
          <cell r="E164">
            <v>6818</v>
          </cell>
          <cell r="G164">
            <v>96201980</v>
          </cell>
        </row>
        <row r="165">
          <cell r="E165">
            <v>296</v>
          </cell>
          <cell r="G165">
            <v>3436560</v>
          </cell>
        </row>
        <row r="166">
          <cell r="G166">
            <v>0</v>
          </cell>
        </row>
        <row r="167">
          <cell r="E167">
            <v>5384</v>
          </cell>
          <cell r="G167">
            <v>30634960</v>
          </cell>
        </row>
        <row r="168">
          <cell r="E168">
            <v>6151</v>
          </cell>
          <cell r="G168">
            <v>66553820</v>
          </cell>
        </row>
        <row r="169">
          <cell r="G169">
            <v>0</v>
          </cell>
        </row>
        <row r="170">
          <cell r="E170">
            <v>3057</v>
          </cell>
          <cell r="G170">
            <v>30539430</v>
          </cell>
        </row>
        <row r="171">
          <cell r="E171">
            <v>3406</v>
          </cell>
          <cell r="G171">
            <v>84809400</v>
          </cell>
        </row>
        <row r="172">
          <cell r="E172">
            <v>25867</v>
          </cell>
          <cell r="G172">
            <v>864733810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E176">
            <v>15533</v>
          </cell>
          <cell r="G176">
            <v>111060950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E186">
            <v>496</v>
          </cell>
          <cell r="G186">
            <v>595200</v>
          </cell>
        </row>
        <row r="187">
          <cell r="E187">
            <v>496</v>
          </cell>
          <cell r="G187">
            <v>8055040</v>
          </cell>
        </row>
        <row r="188">
          <cell r="E188">
            <v>9814</v>
          </cell>
          <cell r="G188">
            <v>141125320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E191">
            <v>104</v>
          </cell>
          <cell r="G191">
            <v>126880</v>
          </cell>
        </row>
        <row r="192">
          <cell r="E192">
            <v>13</v>
          </cell>
          <cell r="G192">
            <v>20410</v>
          </cell>
        </row>
        <row r="193">
          <cell r="E193">
            <v>721</v>
          </cell>
          <cell r="G193">
            <v>1802500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E196">
            <v>3561.0279999999998</v>
          </cell>
          <cell r="G196">
            <v>1059655101</v>
          </cell>
        </row>
        <row r="197">
          <cell r="E197">
            <v>397.47</v>
          </cell>
          <cell r="G197">
            <v>148594159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0</v>
          </cell>
        </row>
        <row r="201">
          <cell r="E201">
            <v>686</v>
          </cell>
          <cell r="G201">
            <v>10921120</v>
          </cell>
        </row>
        <row r="202">
          <cell r="E202">
            <v>585</v>
          </cell>
          <cell r="G202">
            <v>9248850</v>
          </cell>
        </row>
        <row r="203">
          <cell r="G203">
            <v>0</v>
          </cell>
        </row>
        <row r="204">
          <cell r="E204">
            <v>26024</v>
          </cell>
          <cell r="G204">
            <v>238379840</v>
          </cell>
        </row>
        <row r="205">
          <cell r="E205">
            <v>6362</v>
          </cell>
          <cell r="G205">
            <v>76025900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0</v>
          </cell>
        </row>
        <row r="212">
          <cell r="G212">
            <v>0</v>
          </cell>
        </row>
        <row r="213">
          <cell r="G213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G231">
            <v>0</v>
          </cell>
        </row>
        <row r="232">
          <cell r="G232">
            <v>0</v>
          </cell>
        </row>
        <row r="233">
          <cell r="G233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  <row r="239">
          <cell r="G239">
            <v>0</v>
          </cell>
        </row>
        <row r="240">
          <cell r="G240">
            <v>0</v>
          </cell>
        </row>
        <row r="241">
          <cell r="G241">
            <v>0</v>
          </cell>
        </row>
        <row r="242">
          <cell r="G242">
            <v>0</v>
          </cell>
        </row>
        <row r="243">
          <cell r="G243">
            <v>0</v>
          </cell>
        </row>
        <row r="244">
          <cell r="G244">
            <v>0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G248">
            <v>0</v>
          </cell>
        </row>
        <row r="249">
          <cell r="G249">
            <v>0</v>
          </cell>
        </row>
        <row r="250">
          <cell r="G250">
            <v>0</v>
          </cell>
        </row>
        <row r="251">
          <cell r="G251">
            <v>0</v>
          </cell>
        </row>
        <row r="252">
          <cell r="G252">
            <v>0</v>
          </cell>
        </row>
        <row r="253">
          <cell r="G253">
            <v>0</v>
          </cell>
        </row>
        <row r="254">
          <cell r="G254">
            <v>0</v>
          </cell>
        </row>
        <row r="255">
          <cell r="G255">
            <v>0</v>
          </cell>
        </row>
        <row r="256">
          <cell r="G256">
            <v>0</v>
          </cell>
        </row>
        <row r="257">
          <cell r="G257">
            <v>0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G263">
            <v>0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G266">
            <v>0</v>
          </cell>
        </row>
        <row r="267">
          <cell r="G267">
            <v>0</v>
          </cell>
        </row>
        <row r="268">
          <cell r="G268">
            <v>0</v>
          </cell>
        </row>
        <row r="269">
          <cell r="G269">
            <v>0</v>
          </cell>
        </row>
        <row r="270">
          <cell r="G270">
            <v>0</v>
          </cell>
        </row>
        <row r="271">
          <cell r="G271">
            <v>0</v>
          </cell>
        </row>
        <row r="272">
          <cell r="G272">
            <v>0</v>
          </cell>
        </row>
        <row r="273">
          <cell r="G273">
            <v>0</v>
          </cell>
        </row>
        <row r="274">
          <cell r="G274">
            <v>0</v>
          </cell>
        </row>
        <row r="275">
          <cell r="G275">
            <v>0</v>
          </cell>
        </row>
        <row r="276">
          <cell r="G276">
            <v>0</v>
          </cell>
        </row>
        <row r="277">
          <cell r="E277">
            <v>2</v>
          </cell>
          <cell r="G277">
            <v>8595800</v>
          </cell>
        </row>
        <row r="278">
          <cell r="G278">
            <v>0</v>
          </cell>
        </row>
        <row r="279">
          <cell r="G279">
            <v>0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G282">
            <v>0</v>
          </cell>
        </row>
        <row r="283">
          <cell r="G283">
            <v>0</v>
          </cell>
        </row>
        <row r="284">
          <cell r="G284">
            <v>0</v>
          </cell>
        </row>
        <row r="285">
          <cell r="G285">
            <v>0</v>
          </cell>
        </row>
        <row r="286">
          <cell r="G286">
            <v>0</v>
          </cell>
        </row>
        <row r="287">
          <cell r="G287">
            <v>0</v>
          </cell>
        </row>
        <row r="288">
          <cell r="G288">
            <v>0</v>
          </cell>
        </row>
        <row r="289">
          <cell r="G289">
            <v>0</v>
          </cell>
        </row>
        <row r="290">
          <cell r="G290">
            <v>0</v>
          </cell>
        </row>
        <row r="291">
          <cell r="G291">
            <v>0</v>
          </cell>
        </row>
        <row r="292">
          <cell r="E292">
            <v>2</v>
          </cell>
          <cell r="G292">
            <v>6945760</v>
          </cell>
        </row>
        <row r="293">
          <cell r="G293">
            <v>0</v>
          </cell>
        </row>
        <row r="294">
          <cell r="G294">
            <v>0</v>
          </cell>
        </row>
        <row r="295">
          <cell r="G295">
            <v>0</v>
          </cell>
        </row>
        <row r="296">
          <cell r="G296">
            <v>0</v>
          </cell>
        </row>
        <row r="297">
          <cell r="G297">
            <v>0</v>
          </cell>
        </row>
        <row r="298">
          <cell r="G298">
            <v>0</v>
          </cell>
        </row>
        <row r="299">
          <cell r="G299">
            <v>0</v>
          </cell>
        </row>
        <row r="300">
          <cell r="G300">
            <v>0</v>
          </cell>
        </row>
        <row r="301">
          <cell r="G301">
            <v>0</v>
          </cell>
        </row>
        <row r="302">
          <cell r="G302">
            <v>0</v>
          </cell>
        </row>
        <row r="303">
          <cell r="G303">
            <v>0</v>
          </cell>
        </row>
        <row r="304">
          <cell r="G304">
            <v>0</v>
          </cell>
        </row>
        <row r="305">
          <cell r="G305">
            <v>0</v>
          </cell>
        </row>
        <row r="306">
          <cell r="G306">
            <v>0</v>
          </cell>
        </row>
        <row r="307">
          <cell r="G307">
            <v>0</v>
          </cell>
        </row>
        <row r="308">
          <cell r="G308">
            <v>0</v>
          </cell>
        </row>
        <row r="309">
          <cell r="G309">
            <v>0</v>
          </cell>
        </row>
        <row r="310">
          <cell r="G310">
            <v>0</v>
          </cell>
        </row>
        <row r="311">
          <cell r="G311">
            <v>0</v>
          </cell>
        </row>
        <row r="312">
          <cell r="G312">
            <v>0</v>
          </cell>
        </row>
        <row r="313">
          <cell r="G313">
            <v>0</v>
          </cell>
        </row>
        <row r="314">
          <cell r="G314">
            <v>0</v>
          </cell>
        </row>
        <row r="315">
          <cell r="G315">
            <v>0</v>
          </cell>
        </row>
        <row r="316">
          <cell r="G316">
            <v>0</v>
          </cell>
        </row>
        <row r="317">
          <cell r="G317">
            <v>0</v>
          </cell>
        </row>
        <row r="318">
          <cell r="G318">
            <v>0</v>
          </cell>
        </row>
        <row r="319">
          <cell r="G319">
            <v>0</v>
          </cell>
        </row>
        <row r="320">
          <cell r="G320">
            <v>0</v>
          </cell>
        </row>
        <row r="321">
          <cell r="G321">
            <v>0</v>
          </cell>
        </row>
        <row r="322">
          <cell r="G322">
            <v>0</v>
          </cell>
        </row>
        <row r="323">
          <cell r="G323">
            <v>0</v>
          </cell>
        </row>
        <row r="324">
          <cell r="G324">
            <v>0</v>
          </cell>
        </row>
        <row r="325">
          <cell r="G325">
            <v>0</v>
          </cell>
        </row>
        <row r="326">
          <cell r="G326">
            <v>0</v>
          </cell>
        </row>
        <row r="327">
          <cell r="G327">
            <v>0</v>
          </cell>
        </row>
        <row r="328">
          <cell r="G328">
            <v>0</v>
          </cell>
        </row>
        <row r="329">
          <cell r="G329">
            <v>0</v>
          </cell>
        </row>
        <row r="330">
          <cell r="E330">
            <v>114</v>
          </cell>
          <cell r="G330">
            <v>1256280</v>
          </cell>
        </row>
        <row r="331">
          <cell r="G331">
            <v>0</v>
          </cell>
        </row>
        <row r="332">
          <cell r="E332">
            <v>2</v>
          </cell>
          <cell r="G332">
            <v>135080</v>
          </cell>
        </row>
        <row r="333">
          <cell r="E333">
            <v>55</v>
          </cell>
          <cell r="G333">
            <v>7628500</v>
          </cell>
        </row>
        <row r="334">
          <cell r="G334">
            <v>0</v>
          </cell>
        </row>
        <row r="335">
          <cell r="G335">
            <v>0</v>
          </cell>
        </row>
        <row r="336">
          <cell r="G336">
            <v>0</v>
          </cell>
        </row>
        <row r="337">
          <cell r="G337">
            <v>0</v>
          </cell>
        </row>
        <row r="338">
          <cell r="G338">
            <v>0</v>
          </cell>
        </row>
        <row r="339">
          <cell r="G339">
            <v>0</v>
          </cell>
        </row>
        <row r="340">
          <cell r="G340">
            <v>0</v>
          </cell>
        </row>
        <row r="341">
          <cell r="G341">
            <v>0</v>
          </cell>
        </row>
        <row r="342">
          <cell r="G342">
            <v>0</v>
          </cell>
        </row>
        <row r="343">
          <cell r="G343">
            <v>0</v>
          </cell>
        </row>
        <row r="344">
          <cell r="G344">
            <v>0</v>
          </cell>
        </row>
        <row r="345">
          <cell r="G345">
            <v>0</v>
          </cell>
        </row>
        <row r="346">
          <cell r="G346">
            <v>0</v>
          </cell>
        </row>
        <row r="347">
          <cell r="G347">
            <v>0</v>
          </cell>
        </row>
        <row r="348">
          <cell r="E348">
            <v>21272</v>
          </cell>
          <cell r="G348">
            <v>559879040</v>
          </cell>
        </row>
        <row r="349">
          <cell r="G349">
            <v>0</v>
          </cell>
        </row>
        <row r="350">
          <cell r="G350">
            <v>0</v>
          </cell>
        </row>
        <row r="351">
          <cell r="G351">
            <v>0</v>
          </cell>
        </row>
        <row r="352">
          <cell r="G352">
            <v>0</v>
          </cell>
        </row>
        <row r="353">
          <cell r="G353">
            <v>0</v>
          </cell>
        </row>
        <row r="354">
          <cell r="G354">
            <v>0</v>
          </cell>
        </row>
        <row r="355">
          <cell r="E355">
            <v>1449</v>
          </cell>
          <cell r="G355">
            <v>10954440</v>
          </cell>
        </row>
        <row r="356">
          <cell r="G356">
            <v>0</v>
          </cell>
        </row>
        <row r="357">
          <cell r="E357">
            <v>31282</v>
          </cell>
          <cell r="G357">
            <v>138579260</v>
          </cell>
        </row>
        <row r="358">
          <cell r="G358">
            <v>0</v>
          </cell>
        </row>
        <row r="359">
          <cell r="G359">
            <v>0</v>
          </cell>
        </row>
        <row r="360">
          <cell r="G360">
            <v>0</v>
          </cell>
        </row>
        <row r="361">
          <cell r="E361">
            <v>704</v>
          </cell>
          <cell r="G361">
            <v>2900480</v>
          </cell>
        </row>
        <row r="362">
          <cell r="G362">
            <v>0</v>
          </cell>
        </row>
        <row r="363">
          <cell r="E363">
            <v>633</v>
          </cell>
          <cell r="G363">
            <v>2202840</v>
          </cell>
        </row>
        <row r="364">
          <cell r="G364">
            <v>0</v>
          </cell>
        </row>
        <row r="365">
          <cell r="E365">
            <v>34070</v>
          </cell>
          <cell r="G365">
            <v>134917200</v>
          </cell>
        </row>
        <row r="366">
          <cell r="G366">
            <v>0</v>
          </cell>
        </row>
        <row r="367">
          <cell r="G367">
            <v>0</v>
          </cell>
        </row>
        <row r="368">
          <cell r="G368">
            <v>0</v>
          </cell>
        </row>
        <row r="369">
          <cell r="G369">
            <v>0</v>
          </cell>
        </row>
        <row r="370">
          <cell r="G370">
            <v>0</v>
          </cell>
        </row>
        <row r="371">
          <cell r="G371">
            <v>0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5">
          <cell r="G375">
            <v>0</v>
          </cell>
        </row>
        <row r="376">
          <cell r="G376">
            <v>0</v>
          </cell>
        </row>
        <row r="377">
          <cell r="G377">
            <v>0</v>
          </cell>
        </row>
        <row r="378">
          <cell r="G378">
            <v>0</v>
          </cell>
        </row>
        <row r="379">
          <cell r="G379">
            <v>0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G382">
            <v>0</v>
          </cell>
        </row>
        <row r="383">
          <cell r="G383">
            <v>0</v>
          </cell>
        </row>
        <row r="384">
          <cell r="G384">
            <v>0</v>
          </cell>
        </row>
        <row r="385">
          <cell r="G385">
            <v>0</v>
          </cell>
        </row>
        <row r="386">
          <cell r="G386">
            <v>0</v>
          </cell>
        </row>
        <row r="387">
          <cell r="G387">
            <v>0</v>
          </cell>
        </row>
        <row r="388">
          <cell r="G388">
            <v>0</v>
          </cell>
        </row>
        <row r="389">
          <cell r="G389">
            <v>0</v>
          </cell>
        </row>
        <row r="390">
          <cell r="G390">
            <v>0</v>
          </cell>
        </row>
        <row r="391">
          <cell r="G391">
            <v>0</v>
          </cell>
        </row>
        <row r="392">
          <cell r="G392">
            <v>0</v>
          </cell>
        </row>
        <row r="393">
          <cell r="G393">
            <v>0</v>
          </cell>
        </row>
        <row r="394">
          <cell r="G394">
            <v>0</v>
          </cell>
        </row>
        <row r="395">
          <cell r="G395">
            <v>0</v>
          </cell>
        </row>
        <row r="396">
          <cell r="G396">
            <v>0</v>
          </cell>
        </row>
        <row r="397">
          <cell r="G397">
            <v>0</v>
          </cell>
        </row>
        <row r="398">
          <cell r="G398">
            <v>0</v>
          </cell>
        </row>
        <row r="399">
          <cell r="G399">
            <v>0</v>
          </cell>
        </row>
        <row r="400">
          <cell r="G400">
            <v>0</v>
          </cell>
        </row>
        <row r="401">
          <cell r="G401">
            <v>0</v>
          </cell>
        </row>
        <row r="402">
          <cell r="G402">
            <v>0</v>
          </cell>
        </row>
        <row r="403">
          <cell r="G403">
            <v>0</v>
          </cell>
        </row>
        <row r="404">
          <cell r="G404">
            <v>0</v>
          </cell>
        </row>
        <row r="405">
          <cell r="G405">
            <v>0</v>
          </cell>
        </row>
        <row r="406">
          <cell r="G406">
            <v>0</v>
          </cell>
        </row>
        <row r="407">
          <cell r="G407">
            <v>0</v>
          </cell>
        </row>
        <row r="408">
          <cell r="G408">
            <v>0</v>
          </cell>
        </row>
        <row r="409">
          <cell r="G409">
            <v>0</v>
          </cell>
        </row>
        <row r="410">
          <cell r="G410">
            <v>0</v>
          </cell>
        </row>
        <row r="411">
          <cell r="G411">
            <v>0</v>
          </cell>
        </row>
        <row r="412">
          <cell r="G412">
            <v>0</v>
          </cell>
        </row>
        <row r="413">
          <cell r="G413">
            <v>0</v>
          </cell>
        </row>
        <row r="414">
          <cell r="G414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8">
          <cell r="G418">
            <v>0</v>
          </cell>
        </row>
        <row r="419">
          <cell r="G419">
            <v>0</v>
          </cell>
        </row>
        <row r="420">
          <cell r="G420">
            <v>0</v>
          </cell>
        </row>
        <row r="421">
          <cell r="G421">
            <v>0</v>
          </cell>
        </row>
        <row r="422">
          <cell r="G422">
            <v>0</v>
          </cell>
        </row>
        <row r="423">
          <cell r="G423">
            <v>0</v>
          </cell>
        </row>
        <row r="424">
          <cell r="G424">
            <v>0</v>
          </cell>
        </row>
        <row r="425">
          <cell r="G425">
            <v>0</v>
          </cell>
        </row>
        <row r="426">
          <cell r="G426">
            <v>0</v>
          </cell>
        </row>
        <row r="427">
          <cell r="G427">
            <v>0</v>
          </cell>
        </row>
        <row r="428">
          <cell r="G428">
            <v>0</v>
          </cell>
        </row>
        <row r="429">
          <cell r="G429">
            <v>0</v>
          </cell>
        </row>
        <row r="430">
          <cell r="G430">
            <v>0</v>
          </cell>
        </row>
        <row r="431">
          <cell r="G431">
            <v>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6">
          <cell r="G436">
            <v>0</v>
          </cell>
        </row>
        <row r="437">
          <cell r="G437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E440">
            <v>93</v>
          </cell>
          <cell r="G440">
            <v>1626570</v>
          </cell>
        </row>
        <row r="441">
          <cell r="E441">
            <v>2082</v>
          </cell>
          <cell r="G441">
            <v>32208540</v>
          </cell>
        </row>
        <row r="442">
          <cell r="G442">
            <v>0</v>
          </cell>
        </row>
        <row r="443">
          <cell r="G443">
            <v>0</v>
          </cell>
        </row>
        <row r="444">
          <cell r="G444">
            <v>0</v>
          </cell>
        </row>
        <row r="445">
          <cell r="G445">
            <v>0</v>
          </cell>
        </row>
        <row r="446">
          <cell r="E446">
            <v>7957</v>
          </cell>
          <cell r="G446">
            <v>55460290</v>
          </cell>
        </row>
        <row r="447">
          <cell r="G447">
            <v>0</v>
          </cell>
        </row>
        <row r="448">
          <cell r="G448">
            <v>0</v>
          </cell>
        </row>
        <row r="449">
          <cell r="G449">
            <v>0</v>
          </cell>
        </row>
        <row r="450">
          <cell r="G450">
            <v>0</v>
          </cell>
        </row>
        <row r="451">
          <cell r="G451">
            <v>0</v>
          </cell>
        </row>
        <row r="452">
          <cell r="G452">
            <v>0</v>
          </cell>
        </row>
        <row r="453">
          <cell r="G453">
            <v>0</v>
          </cell>
        </row>
        <row r="454">
          <cell r="G454">
            <v>0</v>
          </cell>
        </row>
        <row r="455">
          <cell r="G455">
            <v>0</v>
          </cell>
        </row>
        <row r="456">
          <cell r="G456">
            <v>0</v>
          </cell>
        </row>
        <row r="457">
          <cell r="G457">
            <v>0</v>
          </cell>
        </row>
        <row r="458">
          <cell r="G458">
            <v>0</v>
          </cell>
        </row>
        <row r="459">
          <cell r="G459">
            <v>0</v>
          </cell>
        </row>
        <row r="460">
          <cell r="G460">
            <v>0</v>
          </cell>
        </row>
        <row r="461">
          <cell r="G461">
            <v>0</v>
          </cell>
        </row>
        <row r="462">
          <cell r="G462">
            <v>0</v>
          </cell>
        </row>
        <row r="463">
          <cell r="G463">
            <v>0</v>
          </cell>
        </row>
        <row r="464">
          <cell r="G464">
            <v>0</v>
          </cell>
        </row>
        <row r="465">
          <cell r="E465">
            <v>184</v>
          </cell>
          <cell r="G465">
            <v>50839200</v>
          </cell>
        </row>
        <row r="466">
          <cell r="G466">
            <v>0</v>
          </cell>
        </row>
        <row r="467">
          <cell r="E467">
            <v>53.970999999999997</v>
          </cell>
          <cell r="G467">
            <v>70118043</v>
          </cell>
        </row>
        <row r="468">
          <cell r="G468">
            <v>0</v>
          </cell>
        </row>
        <row r="469">
          <cell r="G469">
            <v>0</v>
          </cell>
        </row>
        <row r="470">
          <cell r="G470">
            <v>0</v>
          </cell>
        </row>
        <row r="471">
          <cell r="G471">
            <v>0</v>
          </cell>
        </row>
        <row r="472">
          <cell r="G472">
            <v>0</v>
          </cell>
        </row>
        <row r="473">
          <cell r="G473">
            <v>0</v>
          </cell>
        </row>
        <row r="474">
          <cell r="G474">
            <v>0</v>
          </cell>
        </row>
        <row r="475">
          <cell r="G475">
            <v>0</v>
          </cell>
        </row>
        <row r="476">
          <cell r="G476">
            <v>0</v>
          </cell>
        </row>
        <row r="477">
          <cell r="G477">
            <v>0</v>
          </cell>
        </row>
        <row r="478">
          <cell r="G478">
            <v>0</v>
          </cell>
        </row>
        <row r="479">
          <cell r="G479">
            <v>0</v>
          </cell>
        </row>
        <row r="480">
          <cell r="G480">
            <v>0</v>
          </cell>
        </row>
        <row r="481">
          <cell r="G481">
            <v>0</v>
          </cell>
        </row>
        <row r="482">
          <cell r="G482">
            <v>0</v>
          </cell>
        </row>
        <row r="483">
          <cell r="G483">
            <v>0</v>
          </cell>
        </row>
        <row r="484">
          <cell r="G484">
            <v>0</v>
          </cell>
        </row>
        <row r="485">
          <cell r="G485">
            <v>0</v>
          </cell>
        </row>
        <row r="486">
          <cell r="G486">
            <v>0</v>
          </cell>
        </row>
        <row r="487">
          <cell r="G487">
            <v>0</v>
          </cell>
        </row>
        <row r="488">
          <cell r="E488">
            <v>10133</v>
          </cell>
          <cell r="G488">
            <v>50665000</v>
          </cell>
        </row>
        <row r="489">
          <cell r="E489">
            <v>3.62</v>
          </cell>
          <cell r="G489">
            <v>2304890</v>
          </cell>
        </row>
        <row r="490">
          <cell r="E490">
            <v>6</v>
          </cell>
          <cell r="G490">
            <v>10920</v>
          </cell>
        </row>
        <row r="491">
          <cell r="G491">
            <v>0</v>
          </cell>
        </row>
        <row r="492">
          <cell r="G492">
            <v>0</v>
          </cell>
        </row>
        <row r="493">
          <cell r="G493">
            <v>0</v>
          </cell>
        </row>
        <row r="494">
          <cell r="E494">
            <v>7957</v>
          </cell>
          <cell r="G494">
            <v>69066760</v>
          </cell>
        </row>
        <row r="495">
          <cell r="E495">
            <v>2082</v>
          </cell>
          <cell r="G495">
            <v>23484960</v>
          </cell>
        </row>
        <row r="496">
          <cell r="E496">
            <v>93</v>
          </cell>
          <cell r="G496">
            <v>1855350</v>
          </cell>
        </row>
        <row r="497">
          <cell r="G497">
            <v>0</v>
          </cell>
        </row>
        <row r="498">
          <cell r="E498">
            <v>23</v>
          </cell>
          <cell r="G498">
            <v>658950</v>
          </cell>
        </row>
        <row r="499">
          <cell r="E499">
            <v>0.1</v>
          </cell>
          <cell r="G499">
            <v>29450000</v>
          </cell>
        </row>
        <row r="500">
          <cell r="G500">
            <v>0</v>
          </cell>
        </row>
        <row r="501">
          <cell r="G501">
            <v>0</v>
          </cell>
        </row>
        <row r="502">
          <cell r="E502">
            <v>63.088000000000001</v>
          </cell>
          <cell r="G502">
            <v>99770517</v>
          </cell>
        </row>
        <row r="503">
          <cell r="E503">
            <v>63.088000000000001</v>
          </cell>
          <cell r="G503">
            <v>4469153</v>
          </cell>
        </row>
        <row r="504">
          <cell r="E504">
            <v>0.5</v>
          </cell>
          <cell r="G504">
            <v>80000000</v>
          </cell>
        </row>
        <row r="505">
          <cell r="G505">
            <v>0</v>
          </cell>
        </row>
        <row r="506">
          <cell r="E506">
            <v>113.488</v>
          </cell>
          <cell r="G506">
            <v>190755169</v>
          </cell>
        </row>
        <row r="507">
          <cell r="E507">
            <v>113.488</v>
          </cell>
          <cell r="G507">
            <v>72870644</v>
          </cell>
        </row>
        <row r="508">
          <cell r="E508">
            <v>4807</v>
          </cell>
          <cell r="G508">
            <v>26871130</v>
          </cell>
        </row>
        <row r="509">
          <cell r="E509">
            <v>20</v>
          </cell>
          <cell r="G509">
            <v>160000000</v>
          </cell>
        </row>
        <row r="510">
          <cell r="G510">
            <v>0</v>
          </cell>
        </row>
        <row r="511">
          <cell r="E511">
            <v>0.1</v>
          </cell>
          <cell r="G511">
            <v>101100000</v>
          </cell>
        </row>
        <row r="512">
          <cell r="E512">
            <v>0.1</v>
          </cell>
          <cell r="G512">
            <v>57000000</v>
          </cell>
        </row>
        <row r="513">
          <cell r="G513">
            <v>0</v>
          </cell>
        </row>
        <row r="514">
          <cell r="E514">
            <v>4</v>
          </cell>
          <cell r="G514">
            <v>4240720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E517">
            <v>0.5</v>
          </cell>
          <cell r="G517">
            <v>115425000</v>
          </cell>
        </row>
        <row r="518">
          <cell r="E518">
            <v>0.25</v>
          </cell>
          <cell r="G518">
            <v>5462500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E531">
            <v>506</v>
          </cell>
          <cell r="G531">
            <v>46810060</v>
          </cell>
        </row>
        <row r="532">
          <cell r="G532">
            <v>0</v>
          </cell>
        </row>
        <row r="533">
          <cell r="E533">
            <v>506</v>
          </cell>
          <cell r="G533">
            <v>8313580</v>
          </cell>
        </row>
        <row r="534">
          <cell r="E534">
            <v>387</v>
          </cell>
          <cell r="G534">
            <v>3633930</v>
          </cell>
        </row>
        <row r="535">
          <cell r="E535">
            <v>12</v>
          </cell>
          <cell r="G535">
            <v>114000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7409437816</v>
          </cell>
        </row>
      </sheetData>
      <sheetData sheetId="14">
        <row r="2">
          <cell r="E2" t="str">
            <v>도        급</v>
          </cell>
        </row>
        <row r="3">
          <cell r="E3" t="str">
            <v>수  량</v>
          </cell>
          <cell r="G3" t="str">
            <v>금     액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E127">
            <v>11426</v>
          </cell>
          <cell r="G127">
            <v>118716140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E132">
            <v>851</v>
          </cell>
          <cell r="G132">
            <v>11752310</v>
          </cell>
        </row>
        <row r="133">
          <cell r="E133">
            <v>190</v>
          </cell>
          <cell r="G133">
            <v>2435800</v>
          </cell>
        </row>
        <row r="134">
          <cell r="E134">
            <v>14204</v>
          </cell>
          <cell r="G134">
            <v>174141040</v>
          </cell>
        </row>
        <row r="135">
          <cell r="E135">
            <v>1376</v>
          </cell>
          <cell r="G135">
            <v>16346880</v>
          </cell>
        </row>
        <row r="136">
          <cell r="E136">
            <v>644</v>
          </cell>
          <cell r="G136">
            <v>7528360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330920530</v>
          </cell>
        </row>
      </sheetData>
      <sheetData sheetId="15" refreshError="1"/>
      <sheetData sheetId="16">
        <row r="1">
          <cell r="E1" t="str">
            <v>도        급</v>
          </cell>
        </row>
        <row r="2">
          <cell r="E2" t="str">
            <v>수  량</v>
          </cell>
          <cell r="G2" t="str">
            <v>금     액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E94">
            <v>60</v>
          </cell>
          <cell r="G94">
            <v>22392600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E107">
            <v>4304</v>
          </cell>
          <cell r="G107">
            <v>13901920</v>
          </cell>
        </row>
        <row r="108">
          <cell r="E108">
            <v>2219</v>
          </cell>
          <cell r="G108">
            <v>13247430</v>
          </cell>
        </row>
        <row r="109">
          <cell r="E109">
            <v>1934</v>
          </cell>
          <cell r="G109">
            <v>22453740</v>
          </cell>
        </row>
        <row r="110">
          <cell r="E110">
            <v>699</v>
          </cell>
          <cell r="G110">
            <v>16146900</v>
          </cell>
        </row>
        <row r="111">
          <cell r="E111">
            <v>195</v>
          </cell>
          <cell r="G111">
            <v>4504500</v>
          </cell>
        </row>
        <row r="112">
          <cell r="E112">
            <v>120</v>
          </cell>
          <cell r="G112">
            <v>10395600</v>
          </cell>
        </row>
        <row r="113">
          <cell r="E113">
            <v>3201</v>
          </cell>
          <cell r="G113">
            <v>101279640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E116">
            <v>13340</v>
          </cell>
          <cell r="G116">
            <v>273870200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E135">
            <v>1</v>
          </cell>
          <cell r="G135">
            <v>23712000</v>
          </cell>
        </row>
        <row r="136">
          <cell r="E136">
            <v>1</v>
          </cell>
          <cell r="G136">
            <v>34580000</v>
          </cell>
        </row>
        <row r="137">
          <cell r="E137">
            <v>1</v>
          </cell>
          <cell r="G137">
            <v>1852500</v>
          </cell>
        </row>
        <row r="138">
          <cell r="E138">
            <v>11</v>
          </cell>
          <cell r="G138">
            <v>42350000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E142">
            <v>38022</v>
          </cell>
          <cell r="G142">
            <v>184786920</v>
          </cell>
        </row>
        <row r="143">
          <cell r="E143">
            <v>6463</v>
          </cell>
          <cell r="G143">
            <v>156275340</v>
          </cell>
        </row>
        <row r="144">
          <cell r="E144">
            <v>420</v>
          </cell>
          <cell r="G144">
            <v>61315800</v>
          </cell>
        </row>
        <row r="145">
          <cell r="G145">
            <v>0</v>
          </cell>
        </row>
        <row r="146">
          <cell r="E146">
            <v>1</v>
          </cell>
          <cell r="G146">
            <v>32110000</v>
          </cell>
        </row>
        <row r="147">
          <cell r="E147">
            <v>1</v>
          </cell>
          <cell r="G147">
            <v>4940000</v>
          </cell>
        </row>
        <row r="148">
          <cell r="G148">
            <v>0</v>
          </cell>
        </row>
        <row r="149">
          <cell r="E149">
            <v>1</v>
          </cell>
          <cell r="G149">
            <v>4569500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</v>
          </cell>
        </row>
        <row r="160">
          <cell r="G160">
            <v>0</v>
          </cell>
        </row>
        <row r="161">
          <cell r="E161">
            <v>1</v>
          </cell>
          <cell r="G161">
            <v>2346500</v>
          </cell>
        </row>
        <row r="162">
          <cell r="E162">
            <v>1</v>
          </cell>
          <cell r="G162">
            <v>16055000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6">
          <cell r="E166">
            <v>145.28200000000001</v>
          </cell>
          <cell r="G166">
            <v>37360719</v>
          </cell>
        </row>
        <row r="167">
          <cell r="E167">
            <v>2456.3429999999998</v>
          </cell>
          <cell r="G167">
            <v>622461879</v>
          </cell>
        </row>
        <row r="168">
          <cell r="G168">
            <v>0</v>
          </cell>
        </row>
        <row r="169">
          <cell r="E169">
            <v>14.368</v>
          </cell>
          <cell r="G169">
            <v>3830077</v>
          </cell>
        </row>
        <row r="170">
          <cell r="E170">
            <v>336.37599999999998</v>
          </cell>
          <cell r="G170">
            <v>88406340</v>
          </cell>
        </row>
        <row r="171">
          <cell r="G171">
            <v>0</v>
          </cell>
        </row>
        <row r="172">
          <cell r="E172">
            <v>13505.521000000001</v>
          </cell>
          <cell r="G172">
            <v>696074552</v>
          </cell>
        </row>
        <row r="173">
          <cell r="G173">
            <v>0</v>
          </cell>
        </row>
        <row r="174">
          <cell r="E174">
            <v>55.195999999999998</v>
          </cell>
          <cell r="G174">
            <v>2870192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E177">
            <v>35</v>
          </cell>
          <cell r="G177">
            <v>3425765</v>
          </cell>
        </row>
        <row r="178">
          <cell r="E178">
            <v>90</v>
          </cell>
          <cell r="G178">
            <v>16164810</v>
          </cell>
        </row>
        <row r="179">
          <cell r="E179">
            <v>73</v>
          </cell>
          <cell r="G179">
            <v>19677953</v>
          </cell>
        </row>
        <row r="180">
          <cell r="E180">
            <v>13</v>
          </cell>
          <cell r="G180">
            <v>5032755</v>
          </cell>
        </row>
        <row r="181">
          <cell r="E181">
            <v>6</v>
          </cell>
          <cell r="G181">
            <v>3209280</v>
          </cell>
        </row>
        <row r="182">
          <cell r="E182">
            <v>2</v>
          </cell>
          <cell r="G182">
            <v>1366566</v>
          </cell>
        </row>
        <row r="183">
          <cell r="E183">
            <v>4</v>
          </cell>
          <cell r="G183">
            <v>3547676</v>
          </cell>
        </row>
        <row r="184">
          <cell r="G184">
            <v>0</v>
          </cell>
        </row>
        <row r="185">
          <cell r="G185">
            <v>2546514654</v>
          </cell>
        </row>
      </sheetData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xxxx"/>
      <sheetName val="INPUTBOX"/>
      <sheetName val="요율금액"/>
      <sheetName val="갑지"/>
      <sheetName val="집계표"/>
      <sheetName val="전자정보관"/>
      <sheetName val="일반행정업무 서비스"/>
      <sheetName val="대민업무 서비스"/>
      <sheetName val="멀티미디어 서비스"/>
      <sheetName val="검색서비스"/>
      <sheetName val="전화교환서비스"/>
      <sheetName val="LAN"/>
      <sheetName val="CATV"/>
      <sheetName val="AV서비스"/>
      <sheetName val="Security"/>
      <sheetName val="통합배선"/>
      <sheetName val="CCTV서비스"/>
      <sheetName val="change"/>
      <sheetName val="원가계산서(남측)"/>
      <sheetName val="구조물공"/>
      <sheetName val="부대공"/>
      <sheetName val="배수공"/>
      <sheetName val="토공"/>
      <sheetName val="포장공"/>
      <sheetName val="APT"/>
      <sheetName val="소일위대가코드표"/>
      <sheetName val="9509"/>
      <sheetName val="공사설계서"/>
    </sheetNames>
    <sheetDataSet>
      <sheetData sheetId="0" refreshError="1"/>
      <sheetData sheetId="1" refreshError="1"/>
      <sheetData sheetId="2" refreshError="1"/>
      <sheetData sheetId="3"/>
      <sheetData sheetId="4" refreshError="1">
        <row r="63">
          <cell r="B63" t="str">
            <v>1식</v>
          </cell>
          <cell r="C6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view="pageBreakPreview" zoomScaleSheetLayoutView="100" workbookViewId="0">
      <selection activeCell="D18" sqref="D18"/>
    </sheetView>
  </sheetViews>
  <sheetFormatPr defaultRowHeight="13.5"/>
  <cols>
    <col min="1" max="1" width="5.88671875" customWidth="1"/>
    <col min="2" max="2" width="6.33203125" customWidth="1"/>
    <col min="3" max="3" width="23.44140625" customWidth="1"/>
    <col min="4" max="4" width="18.44140625" customWidth="1"/>
    <col min="5" max="5" width="30.88671875" customWidth="1"/>
    <col min="6" max="6" width="7.88671875" customWidth="1"/>
    <col min="7" max="7" width="18.109375" customWidth="1"/>
    <col min="8" max="8" width="12.44140625" style="25" bestFit="1" customWidth="1"/>
    <col min="9" max="9" width="11.44140625" style="26" bestFit="1" customWidth="1"/>
    <col min="10" max="10" width="8.88671875" style="26"/>
    <col min="11" max="11" width="15.109375" style="27" customWidth="1"/>
  </cols>
  <sheetData>
    <row r="1" spans="1:7" ht="52.5" customHeight="1">
      <c r="A1" s="94" t="s">
        <v>39</v>
      </c>
      <c r="B1" s="94"/>
      <c r="C1" s="94"/>
      <c r="D1" s="94"/>
      <c r="E1" s="94"/>
      <c r="F1" s="94"/>
      <c r="G1" s="94"/>
    </row>
    <row r="2" spans="1:7" ht="16.5" customHeight="1" thickBot="1">
      <c r="A2" s="38" t="s">
        <v>61</v>
      </c>
      <c r="B2" s="38"/>
      <c r="C2" s="38"/>
      <c r="D2" s="39"/>
      <c r="E2" s="99"/>
      <c r="F2" s="100"/>
      <c r="G2" s="100"/>
    </row>
    <row r="3" spans="1:7" ht="27" customHeight="1" thickBot="1">
      <c r="A3" s="95" t="s">
        <v>5</v>
      </c>
      <c r="B3" s="96"/>
      <c r="C3" s="96"/>
      <c r="D3" s="36" t="s">
        <v>7</v>
      </c>
      <c r="E3" s="97" t="s">
        <v>36</v>
      </c>
      <c r="F3" s="98"/>
      <c r="G3" s="37" t="s">
        <v>10</v>
      </c>
    </row>
    <row r="4" spans="1:7" ht="24" customHeight="1" thickTop="1">
      <c r="A4" s="87" t="s">
        <v>25</v>
      </c>
      <c r="B4" s="90" t="s">
        <v>14</v>
      </c>
      <c r="C4" s="10" t="s">
        <v>28</v>
      </c>
      <c r="D4" s="4">
        <f>집계표!E5</f>
        <v>0</v>
      </c>
      <c r="E4" s="14" t="s">
        <v>1</v>
      </c>
      <c r="F4" s="17"/>
      <c r="G4" s="83" t="s">
        <v>1</v>
      </c>
    </row>
    <row r="5" spans="1:7" ht="24" customHeight="1">
      <c r="A5" s="88"/>
      <c r="B5" s="91"/>
      <c r="C5" s="9" t="s">
        <v>24</v>
      </c>
      <c r="D5" s="5"/>
      <c r="E5" s="15" t="s">
        <v>1</v>
      </c>
      <c r="F5" s="18"/>
      <c r="G5" s="84" t="s">
        <v>1</v>
      </c>
    </row>
    <row r="6" spans="1:7" ht="24" customHeight="1">
      <c r="A6" s="88"/>
      <c r="B6" s="92"/>
      <c r="C6" s="8" t="s">
        <v>37</v>
      </c>
      <c r="D6" s="6">
        <f>SUM(D4:D5)</f>
        <v>0</v>
      </c>
      <c r="E6" s="15" t="s">
        <v>1</v>
      </c>
      <c r="F6" s="18"/>
      <c r="G6" s="84" t="s">
        <v>1</v>
      </c>
    </row>
    <row r="7" spans="1:7" ht="24" customHeight="1">
      <c r="A7" s="88"/>
      <c r="B7" s="93" t="s">
        <v>13</v>
      </c>
      <c r="C7" s="9" t="s">
        <v>29</v>
      </c>
      <c r="D7" s="5">
        <f>집계표!G5</f>
        <v>0</v>
      </c>
      <c r="E7" s="15" t="s">
        <v>1</v>
      </c>
      <c r="F7" s="18"/>
      <c r="G7" s="84" t="s">
        <v>1</v>
      </c>
    </row>
    <row r="8" spans="1:7" ht="24" customHeight="1">
      <c r="A8" s="88"/>
      <c r="B8" s="91"/>
      <c r="C8" s="9" t="s">
        <v>18</v>
      </c>
      <c r="D8" s="5">
        <f>INT(D7*F8)</f>
        <v>0</v>
      </c>
      <c r="E8" s="16" t="s">
        <v>11</v>
      </c>
      <c r="F8" s="19">
        <v>9.9000000000000005E-2</v>
      </c>
      <c r="G8" s="84" t="s">
        <v>73</v>
      </c>
    </row>
    <row r="9" spans="1:7" ht="24" customHeight="1">
      <c r="A9" s="88"/>
      <c r="B9" s="92"/>
      <c r="C9" s="8" t="s">
        <v>37</v>
      </c>
      <c r="D9" s="6">
        <f>SUM(D7:D8)</f>
        <v>0</v>
      </c>
      <c r="E9" s="15" t="s">
        <v>1</v>
      </c>
      <c r="F9" s="18"/>
      <c r="G9" s="84" t="s">
        <v>1</v>
      </c>
    </row>
    <row r="10" spans="1:7" ht="24" customHeight="1">
      <c r="A10" s="88"/>
      <c r="B10" s="90" t="s">
        <v>8</v>
      </c>
      <c r="C10" s="9" t="s">
        <v>26</v>
      </c>
      <c r="D10" s="5">
        <f>D9*F10</f>
        <v>0</v>
      </c>
      <c r="E10" s="16" t="s">
        <v>15</v>
      </c>
      <c r="F10" s="19">
        <v>3.7999999999999999E-2</v>
      </c>
      <c r="G10" s="85" t="s">
        <v>74</v>
      </c>
    </row>
    <row r="11" spans="1:7" ht="24" customHeight="1">
      <c r="A11" s="88"/>
      <c r="B11" s="91"/>
      <c r="C11" s="9" t="s">
        <v>22</v>
      </c>
      <c r="D11" s="5">
        <f>D9*F11</f>
        <v>0</v>
      </c>
      <c r="E11" s="16" t="s">
        <v>15</v>
      </c>
      <c r="F11" s="19">
        <v>8.6999999999999994E-3</v>
      </c>
      <c r="G11" s="85" t="s">
        <v>75</v>
      </c>
    </row>
    <row r="12" spans="1:7" ht="24" customHeight="1">
      <c r="A12" s="88"/>
      <c r="B12" s="91"/>
      <c r="C12" s="9" t="s">
        <v>31</v>
      </c>
      <c r="D12" s="5">
        <f>INT((D6+D9)*F12)</f>
        <v>0</v>
      </c>
      <c r="E12" s="16" t="s">
        <v>4</v>
      </c>
      <c r="F12" s="19">
        <v>0.05</v>
      </c>
      <c r="G12" s="84" t="s">
        <v>79</v>
      </c>
    </row>
    <row r="13" spans="1:7" ht="24" customHeight="1">
      <c r="A13" s="89"/>
      <c r="B13" s="92"/>
      <c r="C13" s="8" t="s">
        <v>37</v>
      </c>
      <c r="D13" s="6">
        <f>SUM(D10:D12)</f>
        <v>0</v>
      </c>
      <c r="E13" s="15"/>
      <c r="F13" s="18"/>
      <c r="G13" s="84"/>
    </row>
    <row r="14" spans="1:7" ht="24" customHeight="1">
      <c r="A14" s="105" t="s">
        <v>0</v>
      </c>
      <c r="B14" s="106"/>
      <c r="C14" s="107"/>
      <c r="D14" s="5">
        <f>D6+D9+D13</f>
        <v>0</v>
      </c>
      <c r="E14" s="15"/>
      <c r="F14" s="18"/>
      <c r="G14" s="84"/>
    </row>
    <row r="15" spans="1:7" ht="24" customHeight="1">
      <c r="A15" s="101" t="s">
        <v>19</v>
      </c>
      <c r="B15" s="102"/>
      <c r="C15" s="102"/>
      <c r="D15" s="5">
        <f>INT(D14*F15)</f>
        <v>0</v>
      </c>
      <c r="E15" s="16" t="s">
        <v>30</v>
      </c>
      <c r="F15" s="19">
        <v>0.06</v>
      </c>
      <c r="G15" s="85" t="s">
        <v>76</v>
      </c>
    </row>
    <row r="16" spans="1:7" ht="24" customHeight="1">
      <c r="A16" s="101" t="s">
        <v>38</v>
      </c>
      <c r="B16" s="102"/>
      <c r="C16" s="102"/>
      <c r="D16" s="5">
        <f>INT((D9+D13+D15)*F16)</f>
        <v>0</v>
      </c>
      <c r="E16" s="16" t="s">
        <v>2</v>
      </c>
      <c r="F16" s="19">
        <v>0.1133</v>
      </c>
      <c r="G16" s="84" t="s">
        <v>77</v>
      </c>
    </row>
    <row r="17" spans="1:7" ht="24" customHeight="1">
      <c r="A17" s="101" t="s">
        <v>27</v>
      </c>
      <c r="B17" s="102"/>
      <c r="C17" s="102"/>
      <c r="D17" s="5">
        <f>SUM(D14:D16)</f>
        <v>0</v>
      </c>
      <c r="E17" s="21"/>
      <c r="F17" s="19"/>
      <c r="G17" s="84"/>
    </row>
    <row r="18" spans="1:7" ht="24" customHeight="1">
      <c r="A18" s="101" t="s">
        <v>21</v>
      </c>
      <c r="B18" s="102"/>
      <c r="C18" s="102"/>
      <c r="D18" s="5">
        <f>INT(D17*F18)</f>
        <v>0</v>
      </c>
      <c r="E18" s="16" t="s">
        <v>17</v>
      </c>
      <c r="F18" s="19">
        <v>0.1</v>
      </c>
      <c r="G18" s="84"/>
    </row>
    <row r="19" spans="1:7" ht="24" customHeight="1" thickBot="1">
      <c r="A19" s="103" t="s">
        <v>23</v>
      </c>
      <c r="B19" s="104"/>
      <c r="C19" s="104"/>
      <c r="D19" s="7">
        <f>ROUNDDOWN(SUM(D17:D18),-3)</f>
        <v>0</v>
      </c>
      <c r="E19" s="22"/>
      <c r="F19" s="20"/>
      <c r="G19" s="86" t="s">
        <v>78</v>
      </c>
    </row>
  </sheetData>
  <mergeCells count="14">
    <mergeCell ref="A18:C18"/>
    <mergeCell ref="A19:C19"/>
    <mergeCell ref="A14:C14"/>
    <mergeCell ref="A15:C15"/>
    <mergeCell ref="A16:C16"/>
    <mergeCell ref="A17:C17"/>
    <mergeCell ref="A4:A13"/>
    <mergeCell ref="B4:B6"/>
    <mergeCell ref="B7:B9"/>
    <mergeCell ref="B10:B13"/>
    <mergeCell ref="A1:G1"/>
    <mergeCell ref="A3:C3"/>
    <mergeCell ref="E3:F3"/>
    <mergeCell ref="E2:G2"/>
  </mergeCells>
  <phoneticPr fontId="25" type="noConversion"/>
  <pageMargins left="0.74805557727813721" right="0.74805557727813721" top="0.49" bottom="0.53" header="0.39" footer="0.31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zoomScaleSheetLayoutView="100" workbookViewId="0">
      <selection activeCell="D23" sqref="D23"/>
    </sheetView>
  </sheetViews>
  <sheetFormatPr defaultRowHeight="9.75"/>
  <cols>
    <col min="1" max="1" width="18.77734375" style="40" customWidth="1"/>
    <col min="2" max="2" width="3.77734375" style="46" customWidth="1"/>
    <col min="3" max="3" width="5.88671875" style="47" customWidth="1"/>
    <col min="4" max="7" width="11.21875" style="40" bestFit="1" customWidth="1"/>
    <col min="8" max="9" width="5.88671875" style="40" customWidth="1"/>
    <col min="10" max="11" width="11.21875" style="40" bestFit="1" customWidth="1"/>
    <col min="12" max="12" width="7.44140625" style="40" customWidth="1"/>
    <col min="13" max="13" width="8.88671875" style="40"/>
    <col min="14" max="14" width="7.5546875" style="40" customWidth="1"/>
    <col min="15" max="16" width="6.5546875" style="40" customWidth="1"/>
    <col min="17" max="255" width="8.88671875" style="40"/>
    <col min="256" max="256" width="18.77734375" style="40" customWidth="1"/>
    <col min="257" max="257" width="11" style="40" customWidth="1"/>
    <col min="258" max="258" width="3.77734375" style="40" customWidth="1"/>
    <col min="259" max="259" width="5.88671875" style="40" customWidth="1"/>
    <col min="260" max="260" width="8.88671875" style="40" customWidth="1"/>
    <col min="261" max="261" width="8.77734375" style="40" customWidth="1"/>
    <col min="262" max="262" width="8.88671875" style="40" customWidth="1"/>
    <col min="263" max="263" width="8.77734375" style="40" customWidth="1"/>
    <col min="264" max="264" width="8.88671875" style="40" customWidth="1"/>
    <col min="265" max="265" width="8.77734375" style="40" customWidth="1"/>
    <col min="266" max="266" width="8.88671875" style="40" customWidth="1"/>
    <col min="267" max="267" width="8.77734375" style="40" customWidth="1"/>
    <col min="268" max="268" width="7.44140625" style="40" customWidth="1"/>
    <col min="269" max="269" width="8.88671875" style="40"/>
    <col min="270" max="270" width="7.5546875" style="40" customWidth="1"/>
    <col min="271" max="272" width="6.5546875" style="40" customWidth="1"/>
    <col min="273" max="511" width="8.88671875" style="40"/>
    <col min="512" max="512" width="18.77734375" style="40" customWidth="1"/>
    <col min="513" max="513" width="11" style="40" customWidth="1"/>
    <col min="514" max="514" width="3.77734375" style="40" customWidth="1"/>
    <col min="515" max="515" width="5.88671875" style="40" customWidth="1"/>
    <col min="516" max="516" width="8.88671875" style="40" customWidth="1"/>
    <col min="517" max="517" width="8.77734375" style="40" customWidth="1"/>
    <col min="518" max="518" width="8.88671875" style="40" customWidth="1"/>
    <col min="519" max="519" width="8.77734375" style="40" customWidth="1"/>
    <col min="520" max="520" width="8.88671875" style="40" customWidth="1"/>
    <col min="521" max="521" width="8.77734375" style="40" customWidth="1"/>
    <col min="522" max="522" width="8.88671875" style="40" customWidth="1"/>
    <col min="523" max="523" width="8.77734375" style="40" customWidth="1"/>
    <col min="524" max="524" width="7.44140625" style="40" customWidth="1"/>
    <col min="525" max="525" width="8.88671875" style="40"/>
    <col min="526" max="526" width="7.5546875" style="40" customWidth="1"/>
    <col min="527" max="528" width="6.5546875" style="40" customWidth="1"/>
    <col min="529" max="767" width="8.88671875" style="40"/>
    <col min="768" max="768" width="18.77734375" style="40" customWidth="1"/>
    <col min="769" max="769" width="11" style="40" customWidth="1"/>
    <col min="770" max="770" width="3.77734375" style="40" customWidth="1"/>
    <col min="771" max="771" width="5.88671875" style="40" customWidth="1"/>
    <col min="772" max="772" width="8.88671875" style="40" customWidth="1"/>
    <col min="773" max="773" width="8.77734375" style="40" customWidth="1"/>
    <col min="774" max="774" width="8.88671875" style="40" customWidth="1"/>
    <col min="775" max="775" width="8.77734375" style="40" customWidth="1"/>
    <col min="776" max="776" width="8.88671875" style="40" customWidth="1"/>
    <col min="777" max="777" width="8.77734375" style="40" customWidth="1"/>
    <col min="778" max="778" width="8.88671875" style="40" customWidth="1"/>
    <col min="779" max="779" width="8.77734375" style="40" customWidth="1"/>
    <col min="780" max="780" width="7.44140625" style="40" customWidth="1"/>
    <col min="781" max="781" width="8.88671875" style="40"/>
    <col min="782" max="782" width="7.5546875" style="40" customWidth="1"/>
    <col min="783" max="784" width="6.5546875" style="40" customWidth="1"/>
    <col min="785" max="1023" width="8.88671875" style="40"/>
    <col min="1024" max="1024" width="18.77734375" style="40" customWidth="1"/>
    <col min="1025" max="1025" width="11" style="40" customWidth="1"/>
    <col min="1026" max="1026" width="3.77734375" style="40" customWidth="1"/>
    <col min="1027" max="1027" width="5.88671875" style="40" customWidth="1"/>
    <col min="1028" max="1028" width="8.88671875" style="40" customWidth="1"/>
    <col min="1029" max="1029" width="8.77734375" style="40" customWidth="1"/>
    <col min="1030" max="1030" width="8.88671875" style="40" customWidth="1"/>
    <col min="1031" max="1031" width="8.77734375" style="40" customWidth="1"/>
    <col min="1032" max="1032" width="8.88671875" style="40" customWidth="1"/>
    <col min="1033" max="1033" width="8.77734375" style="40" customWidth="1"/>
    <col min="1034" max="1034" width="8.88671875" style="40" customWidth="1"/>
    <col min="1035" max="1035" width="8.77734375" style="40" customWidth="1"/>
    <col min="1036" max="1036" width="7.44140625" style="40" customWidth="1"/>
    <col min="1037" max="1037" width="8.88671875" style="40"/>
    <col min="1038" max="1038" width="7.5546875" style="40" customWidth="1"/>
    <col min="1039" max="1040" width="6.5546875" style="40" customWidth="1"/>
    <col min="1041" max="1279" width="8.88671875" style="40"/>
    <col min="1280" max="1280" width="18.77734375" style="40" customWidth="1"/>
    <col min="1281" max="1281" width="11" style="40" customWidth="1"/>
    <col min="1282" max="1282" width="3.77734375" style="40" customWidth="1"/>
    <col min="1283" max="1283" width="5.88671875" style="40" customWidth="1"/>
    <col min="1284" max="1284" width="8.88671875" style="40" customWidth="1"/>
    <col min="1285" max="1285" width="8.77734375" style="40" customWidth="1"/>
    <col min="1286" max="1286" width="8.88671875" style="40" customWidth="1"/>
    <col min="1287" max="1287" width="8.77734375" style="40" customWidth="1"/>
    <col min="1288" max="1288" width="8.88671875" style="40" customWidth="1"/>
    <col min="1289" max="1289" width="8.77734375" style="40" customWidth="1"/>
    <col min="1290" max="1290" width="8.88671875" style="40" customWidth="1"/>
    <col min="1291" max="1291" width="8.77734375" style="40" customWidth="1"/>
    <col min="1292" max="1292" width="7.44140625" style="40" customWidth="1"/>
    <col min="1293" max="1293" width="8.88671875" style="40"/>
    <col min="1294" max="1294" width="7.5546875" style="40" customWidth="1"/>
    <col min="1295" max="1296" width="6.5546875" style="40" customWidth="1"/>
    <col min="1297" max="1535" width="8.88671875" style="40"/>
    <col min="1536" max="1536" width="18.77734375" style="40" customWidth="1"/>
    <col min="1537" max="1537" width="11" style="40" customWidth="1"/>
    <col min="1538" max="1538" width="3.77734375" style="40" customWidth="1"/>
    <col min="1539" max="1539" width="5.88671875" style="40" customWidth="1"/>
    <col min="1540" max="1540" width="8.88671875" style="40" customWidth="1"/>
    <col min="1541" max="1541" width="8.77734375" style="40" customWidth="1"/>
    <col min="1542" max="1542" width="8.88671875" style="40" customWidth="1"/>
    <col min="1543" max="1543" width="8.77734375" style="40" customWidth="1"/>
    <col min="1544" max="1544" width="8.88671875" style="40" customWidth="1"/>
    <col min="1545" max="1545" width="8.77734375" style="40" customWidth="1"/>
    <col min="1546" max="1546" width="8.88671875" style="40" customWidth="1"/>
    <col min="1547" max="1547" width="8.77734375" style="40" customWidth="1"/>
    <col min="1548" max="1548" width="7.44140625" style="40" customWidth="1"/>
    <col min="1549" max="1549" width="8.88671875" style="40"/>
    <col min="1550" max="1550" width="7.5546875" style="40" customWidth="1"/>
    <col min="1551" max="1552" width="6.5546875" style="40" customWidth="1"/>
    <col min="1553" max="1791" width="8.88671875" style="40"/>
    <col min="1792" max="1792" width="18.77734375" style="40" customWidth="1"/>
    <col min="1793" max="1793" width="11" style="40" customWidth="1"/>
    <col min="1794" max="1794" width="3.77734375" style="40" customWidth="1"/>
    <col min="1795" max="1795" width="5.88671875" style="40" customWidth="1"/>
    <col min="1796" max="1796" width="8.88671875" style="40" customWidth="1"/>
    <col min="1797" max="1797" width="8.77734375" style="40" customWidth="1"/>
    <col min="1798" max="1798" width="8.88671875" style="40" customWidth="1"/>
    <col min="1799" max="1799" width="8.77734375" style="40" customWidth="1"/>
    <col min="1800" max="1800" width="8.88671875" style="40" customWidth="1"/>
    <col min="1801" max="1801" width="8.77734375" style="40" customWidth="1"/>
    <col min="1802" max="1802" width="8.88671875" style="40" customWidth="1"/>
    <col min="1803" max="1803" width="8.77734375" style="40" customWidth="1"/>
    <col min="1804" max="1804" width="7.44140625" style="40" customWidth="1"/>
    <col min="1805" max="1805" width="8.88671875" style="40"/>
    <col min="1806" max="1806" width="7.5546875" style="40" customWidth="1"/>
    <col min="1807" max="1808" width="6.5546875" style="40" customWidth="1"/>
    <col min="1809" max="2047" width="8.88671875" style="40"/>
    <col min="2048" max="2048" width="18.77734375" style="40" customWidth="1"/>
    <col min="2049" max="2049" width="11" style="40" customWidth="1"/>
    <col min="2050" max="2050" width="3.77734375" style="40" customWidth="1"/>
    <col min="2051" max="2051" width="5.88671875" style="40" customWidth="1"/>
    <col min="2052" max="2052" width="8.88671875" style="40" customWidth="1"/>
    <col min="2053" max="2053" width="8.77734375" style="40" customWidth="1"/>
    <col min="2054" max="2054" width="8.88671875" style="40" customWidth="1"/>
    <col min="2055" max="2055" width="8.77734375" style="40" customWidth="1"/>
    <col min="2056" max="2056" width="8.88671875" style="40" customWidth="1"/>
    <col min="2057" max="2057" width="8.77734375" style="40" customWidth="1"/>
    <col min="2058" max="2058" width="8.88671875" style="40" customWidth="1"/>
    <col min="2059" max="2059" width="8.77734375" style="40" customWidth="1"/>
    <col min="2060" max="2060" width="7.44140625" style="40" customWidth="1"/>
    <col min="2061" max="2061" width="8.88671875" style="40"/>
    <col min="2062" max="2062" width="7.5546875" style="40" customWidth="1"/>
    <col min="2063" max="2064" width="6.5546875" style="40" customWidth="1"/>
    <col min="2065" max="2303" width="8.88671875" style="40"/>
    <col min="2304" max="2304" width="18.77734375" style="40" customWidth="1"/>
    <col min="2305" max="2305" width="11" style="40" customWidth="1"/>
    <col min="2306" max="2306" width="3.77734375" style="40" customWidth="1"/>
    <col min="2307" max="2307" width="5.88671875" style="40" customWidth="1"/>
    <col min="2308" max="2308" width="8.88671875" style="40" customWidth="1"/>
    <col min="2309" max="2309" width="8.77734375" style="40" customWidth="1"/>
    <col min="2310" max="2310" width="8.88671875" style="40" customWidth="1"/>
    <col min="2311" max="2311" width="8.77734375" style="40" customWidth="1"/>
    <col min="2312" max="2312" width="8.88671875" style="40" customWidth="1"/>
    <col min="2313" max="2313" width="8.77734375" style="40" customWidth="1"/>
    <col min="2314" max="2314" width="8.88671875" style="40" customWidth="1"/>
    <col min="2315" max="2315" width="8.77734375" style="40" customWidth="1"/>
    <col min="2316" max="2316" width="7.44140625" style="40" customWidth="1"/>
    <col min="2317" max="2317" width="8.88671875" style="40"/>
    <col min="2318" max="2318" width="7.5546875" style="40" customWidth="1"/>
    <col min="2319" max="2320" width="6.5546875" style="40" customWidth="1"/>
    <col min="2321" max="2559" width="8.88671875" style="40"/>
    <col min="2560" max="2560" width="18.77734375" style="40" customWidth="1"/>
    <col min="2561" max="2561" width="11" style="40" customWidth="1"/>
    <col min="2562" max="2562" width="3.77734375" style="40" customWidth="1"/>
    <col min="2563" max="2563" width="5.88671875" style="40" customWidth="1"/>
    <col min="2564" max="2564" width="8.88671875" style="40" customWidth="1"/>
    <col min="2565" max="2565" width="8.77734375" style="40" customWidth="1"/>
    <col min="2566" max="2566" width="8.88671875" style="40" customWidth="1"/>
    <col min="2567" max="2567" width="8.77734375" style="40" customWidth="1"/>
    <col min="2568" max="2568" width="8.88671875" style="40" customWidth="1"/>
    <col min="2569" max="2569" width="8.77734375" style="40" customWidth="1"/>
    <col min="2570" max="2570" width="8.88671875" style="40" customWidth="1"/>
    <col min="2571" max="2571" width="8.77734375" style="40" customWidth="1"/>
    <col min="2572" max="2572" width="7.44140625" style="40" customWidth="1"/>
    <col min="2573" max="2573" width="8.88671875" style="40"/>
    <col min="2574" max="2574" width="7.5546875" style="40" customWidth="1"/>
    <col min="2575" max="2576" width="6.5546875" style="40" customWidth="1"/>
    <col min="2577" max="2815" width="8.88671875" style="40"/>
    <col min="2816" max="2816" width="18.77734375" style="40" customWidth="1"/>
    <col min="2817" max="2817" width="11" style="40" customWidth="1"/>
    <col min="2818" max="2818" width="3.77734375" style="40" customWidth="1"/>
    <col min="2819" max="2819" width="5.88671875" style="40" customWidth="1"/>
    <col min="2820" max="2820" width="8.88671875" style="40" customWidth="1"/>
    <col min="2821" max="2821" width="8.77734375" style="40" customWidth="1"/>
    <col min="2822" max="2822" width="8.88671875" style="40" customWidth="1"/>
    <col min="2823" max="2823" width="8.77734375" style="40" customWidth="1"/>
    <col min="2824" max="2824" width="8.88671875" style="40" customWidth="1"/>
    <col min="2825" max="2825" width="8.77734375" style="40" customWidth="1"/>
    <col min="2826" max="2826" width="8.88671875" style="40" customWidth="1"/>
    <col min="2827" max="2827" width="8.77734375" style="40" customWidth="1"/>
    <col min="2828" max="2828" width="7.44140625" style="40" customWidth="1"/>
    <col min="2829" max="2829" width="8.88671875" style="40"/>
    <col min="2830" max="2830" width="7.5546875" style="40" customWidth="1"/>
    <col min="2831" max="2832" width="6.5546875" style="40" customWidth="1"/>
    <col min="2833" max="3071" width="8.88671875" style="40"/>
    <col min="3072" max="3072" width="18.77734375" style="40" customWidth="1"/>
    <col min="3073" max="3073" width="11" style="40" customWidth="1"/>
    <col min="3074" max="3074" width="3.77734375" style="40" customWidth="1"/>
    <col min="3075" max="3075" width="5.88671875" style="40" customWidth="1"/>
    <col min="3076" max="3076" width="8.88671875" style="40" customWidth="1"/>
    <col min="3077" max="3077" width="8.77734375" style="40" customWidth="1"/>
    <col min="3078" max="3078" width="8.88671875" style="40" customWidth="1"/>
    <col min="3079" max="3079" width="8.77734375" style="40" customWidth="1"/>
    <col min="3080" max="3080" width="8.88671875" style="40" customWidth="1"/>
    <col min="3081" max="3081" width="8.77734375" style="40" customWidth="1"/>
    <col min="3082" max="3082" width="8.88671875" style="40" customWidth="1"/>
    <col min="3083" max="3083" width="8.77734375" style="40" customWidth="1"/>
    <col min="3084" max="3084" width="7.44140625" style="40" customWidth="1"/>
    <col min="3085" max="3085" width="8.88671875" style="40"/>
    <col min="3086" max="3086" width="7.5546875" style="40" customWidth="1"/>
    <col min="3087" max="3088" width="6.5546875" style="40" customWidth="1"/>
    <col min="3089" max="3327" width="8.88671875" style="40"/>
    <col min="3328" max="3328" width="18.77734375" style="40" customWidth="1"/>
    <col min="3329" max="3329" width="11" style="40" customWidth="1"/>
    <col min="3330" max="3330" width="3.77734375" style="40" customWidth="1"/>
    <col min="3331" max="3331" width="5.88671875" style="40" customWidth="1"/>
    <col min="3332" max="3332" width="8.88671875" style="40" customWidth="1"/>
    <col min="3333" max="3333" width="8.77734375" style="40" customWidth="1"/>
    <col min="3334" max="3334" width="8.88671875" style="40" customWidth="1"/>
    <col min="3335" max="3335" width="8.77734375" style="40" customWidth="1"/>
    <col min="3336" max="3336" width="8.88671875" style="40" customWidth="1"/>
    <col min="3337" max="3337" width="8.77734375" style="40" customWidth="1"/>
    <col min="3338" max="3338" width="8.88671875" style="40" customWidth="1"/>
    <col min="3339" max="3339" width="8.77734375" style="40" customWidth="1"/>
    <col min="3340" max="3340" width="7.44140625" style="40" customWidth="1"/>
    <col min="3341" max="3341" width="8.88671875" style="40"/>
    <col min="3342" max="3342" width="7.5546875" style="40" customWidth="1"/>
    <col min="3343" max="3344" width="6.5546875" style="40" customWidth="1"/>
    <col min="3345" max="3583" width="8.88671875" style="40"/>
    <col min="3584" max="3584" width="18.77734375" style="40" customWidth="1"/>
    <col min="3585" max="3585" width="11" style="40" customWidth="1"/>
    <col min="3586" max="3586" width="3.77734375" style="40" customWidth="1"/>
    <col min="3587" max="3587" width="5.88671875" style="40" customWidth="1"/>
    <col min="3588" max="3588" width="8.88671875" style="40" customWidth="1"/>
    <col min="3589" max="3589" width="8.77734375" style="40" customWidth="1"/>
    <col min="3590" max="3590" width="8.88671875" style="40" customWidth="1"/>
    <col min="3591" max="3591" width="8.77734375" style="40" customWidth="1"/>
    <col min="3592" max="3592" width="8.88671875" style="40" customWidth="1"/>
    <col min="3593" max="3593" width="8.77734375" style="40" customWidth="1"/>
    <col min="3594" max="3594" width="8.88671875" style="40" customWidth="1"/>
    <col min="3595" max="3595" width="8.77734375" style="40" customWidth="1"/>
    <col min="3596" max="3596" width="7.44140625" style="40" customWidth="1"/>
    <col min="3597" max="3597" width="8.88671875" style="40"/>
    <col min="3598" max="3598" width="7.5546875" style="40" customWidth="1"/>
    <col min="3599" max="3600" width="6.5546875" style="40" customWidth="1"/>
    <col min="3601" max="3839" width="8.88671875" style="40"/>
    <col min="3840" max="3840" width="18.77734375" style="40" customWidth="1"/>
    <col min="3841" max="3841" width="11" style="40" customWidth="1"/>
    <col min="3842" max="3842" width="3.77734375" style="40" customWidth="1"/>
    <col min="3843" max="3843" width="5.88671875" style="40" customWidth="1"/>
    <col min="3844" max="3844" width="8.88671875" style="40" customWidth="1"/>
    <col min="3845" max="3845" width="8.77734375" style="40" customWidth="1"/>
    <col min="3846" max="3846" width="8.88671875" style="40" customWidth="1"/>
    <col min="3847" max="3847" width="8.77734375" style="40" customWidth="1"/>
    <col min="3848" max="3848" width="8.88671875" style="40" customWidth="1"/>
    <col min="3849" max="3849" width="8.77734375" style="40" customWidth="1"/>
    <col min="3850" max="3850" width="8.88671875" style="40" customWidth="1"/>
    <col min="3851" max="3851" width="8.77734375" style="40" customWidth="1"/>
    <col min="3852" max="3852" width="7.44140625" style="40" customWidth="1"/>
    <col min="3853" max="3853" width="8.88671875" style="40"/>
    <col min="3854" max="3854" width="7.5546875" style="40" customWidth="1"/>
    <col min="3855" max="3856" width="6.5546875" style="40" customWidth="1"/>
    <col min="3857" max="4095" width="8.88671875" style="40"/>
    <col min="4096" max="4096" width="18.77734375" style="40" customWidth="1"/>
    <col min="4097" max="4097" width="11" style="40" customWidth="1"/>
    <col min="4098" max="4098" width="3.77734375" style="40" customWidth="1"/>
    <col min="4099" max="4099" width="5.88671875" style="40" customWidth="1"/>
    <col min="4100" max="4100" width="8.88671875" style="40" customWidth="1"/>
    <col min="4101" max="4101" width="8.77734375" style="40" customWidth="1"/>
    <col min="4102" max="4102" width="8.88671875" style="40" customWidth="1"/>
    <col min="4103" max="4103" width="8.77734375" style="40" customWidth="1"/>
    <col min="4104" max="4104" width="8.88671875" style="40" customWidth="1"/>
    <col min="4105" max="4105" width="8.77734375" style="40" customWidth="1"/>
    <col min="4106" max="4106" width="8.88671875" style="40" customWidth="1"/>
    <col min="4107" max="4107" width="8.77734375" style="40" customWidth="1"/>
    <col min="4108" max="4108" width="7.44140625" style="40" customWidth="1"/>
    <col min="4109" max="4109" width="8.88671875" style="40"/>
    <col min="4110" max="4110" width="7.5546875" style="40" customWidth="1"/>
    <col min="4111" max="4112" width="6.5546875" style="40" customWidth="1"/>
    <col min="4113" max="4351" width="8.88671875" style="40"/>
    <col min="4352" max="4352" width="18.77734375" style="40" customWidth="1"/>
    <col min="4353" max="4353" width="11" style="40" customWidth="1"/>
    <col min="4354" max="4354" width="3.77734375" style="40" customWidth="1"/>
    <col min="4355" max="4355" width="5.88671875" style="40" customWidth="1"/>
    <col min="4356" max="4356" width="8.88671875" style="40" customWidth="1"/>
    <col min="4357" max="4357" width="8.77734375" style="40" customWidth="1"/>
    <col min="4358" max="4358" width="8.88671875" style="40" customWidth="1"/>
    <col min="4359" max="4359" width="8.77734375" style="40" customWidth="1"/>
    <col min="4360" max="4360" width="8.88671875" style="40" customWidth="1"/>
    <col min="4361" max="4361" width="8.77734375" style="40" customWidth="1"/>
    <col min="4362" max="4362" width="8.88671875" style="40" customWidth="1"/>
    <col min="4363" max="4363" width="8.77734375" style="40" customWidth="1"/>
    <col min="4364" max="4364" width="7.44140625" style="40" customWidth="1"/>
    <col min="4365" max="4365" width="8.88671875" style="40"/>
    <col min="4366" max="4366" width="7.5546875" style="40" customWidth="1"/>
    <col min="4367" max="4368" width="6.5546875" style="40" customWidth="1"/>
    <col min="4369" max="4607" width="8.88671875" style="40"/>
    <col min="4608" max="4608" width="18.77734375" style="40" customWidth="1"/>
    <col min="4609" max="4609" width="11" style="40" customWidth="1"/>
    <col min="4610" max="4610" width="3.77734375" style="40" customWidth="1"/>
    <col min="4611" max="4611" width="5.88671875" style="40" customWidth="1"/>
    <col min="4612" max="4612" width="8.88671875" style="40" customWidth="1"/>
    <col min="4613" max="4613" width="8.77734375" style="40" customWidth="1"/>
    <col min="4614" max="4614" width="8.88671875" style="40" customWidth="1"/>
    <col min="4615" max="4615" width="8.77734375" style="40" customWidth="1"/>
    <col min="4616" max="4616" width="8.88671875" style="40" customWidth="1"/>
    <col min="4617" max="4617" width="8.77734375" style="40" customWidth="1"/>
    <col min="4618" max="4618" width="8.88671875" style="40" customWidth="1"/>
    <col min="4619" max="4619" width="8.77734375" style="40" customWidth="1"/>
    <col min="4620" max="4620" width="7.44140625" style="40" customWidth="1"/>
    <col min="4621" max="4621" width="8.88671875" style="40"/>
    <col min="4622" max="4622" width="7.5546875" style="40" customWidth="1"/>
    <col min="4623" max="4624" width="6.5546875" style="40" customWidth="1"/>
    <col min="4625" max="4863" width="8.88671875" style="40"/>
    <col min="4864" max="4864" width="18.77734375" style="40" customWidth="1"/>
    <col min="4865" max="4865" width="11" style="40" customWidth="1"/>
    <col min="4866" max="4866" width="3.77734375" style="40" customWidth="1"/>
    <col min="4867" max="4867" width="5.88671875" style="40" customWidth="1"/>
    <col min="4868" max="4868" width="8.88671875" style="40" customWidth="1"/>
    <col min="4869" max="4869" width="8.77734375" style="40" customWidth="1"/>
    <col min="4870" max="4870" width="8.88671875" style="40" customWidth="1"/>
    <col min="4871" max="4871" width="8.77734375" style="40" customWidth="1"/>
    <col min="4872" max="4872" width="8.88671875" style="40" customWidth="1"/>
    <col min="4873" max="4873" width="8.77734375" style="40" customWidth="1"/>
    <col min="4874" max="4874" width="8.88671875" style="40" customWidth="1"/>
    <col min="4875" max="4875" width="8.77734375" style="40" customWidth="1"/>
    <col min="4876" max="4876" width="7.44140625" style="40" customWidth="1"/>
    <col min="4877" max="4877" width="8.88671875" style="40"/>
    <col min="4878" max="4878" width="7.5546875" style="40" customWidth="1"/>
    <col min="4879" max="4880" width="6.5546875" style="40" customWidth="1"/>
    <col min="4881" max="5119" width="8.88671875" style="40"/>
    <col min="5120" max="5120" width="18.77734375" style="40" customWidth="1"/>
    <col min="5121" max="5121" width="11" style="40" customWidth="1"/>
    <col min="5122" max="5122" width="3.77734375" style="40" customWidth="1"/>
    <col min="5123" max="5123" width="5.88671875" style="40" customWidth="1"/>
    <col min="5124" max="5124" width="8.88671875" style="40" customWidth="1"/>
    <col min="5125" max="5125" width="8.77734375" style="40" customWidth="1"/>
    <col min="5126" max="5126" width="8.88671875" style="40" customWidth="1"/>
    <col min="5127" max="5127" width="8.77734375" style="40" customWidth="1"/>
    <col min="5128" max="5128" width="8.88671875" style="40" customWidth="1"/>
    <col min="5129" max="5129" width="8.77734375" style="40" customWidth="1"/>
    <col min="5130" max="5130" width="8.88671875" style="40" customWidth="1"/>
    <col min="5131" max="5131" width="8.77734375" style="40" customWidth="1"/>
    <col min="5132" max="5132" width="7.44140625" style="40" customWidth="1"/>
    <col min="5133" max="5133" width="8.88671875" style="40"/>
    <col min="5134" max="5134" width="7.5546875" style="40" customWidth="1"/>
    <col min="5135" max="5136" width="6.5546875" style="40" customWidth="1"/>
    <col min="5137" max="5375" width="8.88671875" style="40"/>
    <col min="5376" max="5376" width="18.77734375" style="40" customWidth="1"/>
    <col min="5377" max="5377" width="11" style="40" customWidth="1"/>
    <col min="5378" max="5378" width="3.77734375" style="40" customWidth="1"/>
    <col min="5379" max="5379" width="5.88671875" style="40" customWidth="1"/>
    <col min="5380" max="5380" width="8.88671875" style="40" customWidth="1"/>
    <col min="5381" max="5381" width="8.77734375" style="40" customWidth="1"/>
    <col min="5382" max="5382" width="8.88671875" style="40" customWidth="1"/>
    <col min="5383" max="5383" width="8.77734375" style="40" customWidth="1"/>
    <col min="5384" max="5384" width="8.88671875" style="40" customWidth="1"/>
    <col min="5385" max="5385" width="8.77734375" style="40" customWidth="1"/>
    <col min="5386" max="5386" width="8.88671875" style="40" customWidth="1"/>
    <col min="5387" max="5387" width="8.77734375" style="40" customWidth="1"/>
    <col min="5388" max="5388" width="7.44140625" style="40" customWidth="1"/>
    <col min="5389" max="5389" width="8.88671875" style="40"/>
    <col min="5390" max="5390" width="7.5546875" style="40" customWidth="1"/>
    <col min="5391" max="5392" width="6.5546875" style="40" customWidth="1"/>
    <col min="5393" max="5631" width="8.88671875" style="40"/>
    <col min="5632" max="5632" width="18.77734375" style="40" customWidth="1"/>
    <col min="5633" max="5633" width="11" style="40" customWidth="1"/>
    <col min="5634" max="5634" width="3.77734375" style="40" customWidth="1"/>
    <col min="5635" max="5635" width="5.88671875" style="40" customWidth="1"/>
    <col min="5636" max="5636" width="8.88671875" style="40" customWidth="1"/>
    <col min="5637" max="5637" width="8.77734375" style="40" customWidth="1"/>
    <col min="5638" max="5638" width="8.88671875" style="40" customWidth="1"/>
    <col min="5639" max="5639" width="8.77734375" style="40" customWidth="1"/>
    <col min="5640" max="5640" width="8.88671875" style="40" customWidth="1"/>
    <col min="5641" max="5641" width="8.77734375" style="40" customWidth="1"/>
    <col min="5642" max="5642" width="8.88671875" style="40" customWidth="1"/>
    <col min="5643" max="5643" width="8.77734375" style="40" customWidth="1"/>
    <col min="5644" max="5644" width="7.44140625" style="40" customWidth="1"/>
    <col min="5645" max="5645" width="8.88671875" style="40"/>
    <col min="5646" max="5646" width="7.5546875" style="40" customWidth="1"/>
    <col min="5647" max="5648" width="6.5546875" style="40" customWidth="1"/>
    <col min="5649" max="5887" width="8.88671875" style="40"/>
    <col min="5888" max="5888" width="18.77734375" style="40" customWidth="1"/>
    <col min="5889" max="5889" width="11" style="40" customWidth="1"/>
    <col min="5890" max="5890" width="3.77734375" style="40" customWidth="1"/>
    <col min="5891" max="5891" width="5.88671875" style="40" customWidth="1"/>
    <col min="5892" max="5892" width="8.88671875" style="40" customWidth="1"/>
    <col min="5893" max="5893" width="8.77734375" style="40" customWidth="1"/>
    <col min="5894" max="5894" width="8.88671875" style="40" customWidth="1"/>
    <col min="5895" max="5895" width="8.77734375" style="40" customWidth="1"/>
    <col min="5896" max="5896" width="8.88671875" style="40" customWidth="1"/>
    <col min="5897" max="5897" width="8.77734375" style="40" customWidth="1"/>
    <col min="5898" max="5898" width="8.88671875" style="40" customWidth="1"/>
    <col min="5899" max="5899" width="8.77734375" style="40" customWidth="1"/>
    <col min="5900" max="5900" width="7.44140625" style="40" customWidth="1"/>
    <col min="5901" max="5901" width="8.88671875" style="40"/>
    <col min="5902" max="5902" width="7.5546875" style="40" customWidth="1"/>
    <col min="5903" max="5904" width="6.5546875" style="40" customWidth="1"/>
    <col min="5905" max="6143" width="8.88671875" style="40"/>
    <col min="6144" max="6144" width="18.77734375" style="40" customWidth="1"/>
    <col min="6145" max="6145" width="11" style="40" customWidth="1"/>
    <col min="6146" max="6146" width="3.77734375" style="40" customWidth="1"/>
    <col min="6147" max="6147" width="5.88671875" style="40" customWidth="1"/>
    <col min="6148" max="6148" width="8.88671875" style="40" customWidth="1"/>
    <col min="6149" max="6149" width="8.77734375" style="40" customWidth="1"/>
    <col min="6150" max="6150" width="8.88671875" style="40" customWidth="1"/>
    <col min="6151" max="6151" width="8.77734375" style="40" customWidth="1"/>
    <col min="6152" max="6152" width="8.88671875" style="40" customWidth="1"/>
    <col min="6153" max="6153" width="8.77734375" style="40" customWidth="1"/>
    <col min="6154" max="6154" width="8.88671875" style="40" customWidth="1"/>
    <col min="6155" max="6155" width="8.77734375" style="40" customWidth="1"/>
    <col min="6156" max="6156" width="7.44140625" style="40" customWidth="1"/>
    <col min="6157" max="6157" width="8.88671875" style="40"/>
    <col min="6158" max="6158" width="7.5546875" style="40" customWidth="1"/>
    <col min="6159" max="6160" width="6.5546875" style="40" customWidth="1"/>
    <col min="6161" max="6399" width="8.88671875" style="40"/>
    <col min="6400" max="6400" width="18.77734375" style="40" customWidth="1"/>
    <col min="6401" max="6401" width="11" style="40" customWidth="1"/>
    <col min="6402" max="6402" width="3.77734375" style="40" customWidth="1"/>
    <col min="6403" max="6403" width="5.88671875" style="40" customWidth="1"/>
    <col min="6404" max="6404" width="8.88671875" style="40" customWidth="1"/>
    <col min="6405" max="6405" width="8.77734375" style="40" customWidth="1"/>
    <col min="6406" max="6406" width="8.88671875" style="40" customWidth="1"/>
    <col min="6407" max="6407" width="8.77734375" style="40" customWidth="1"/>
    <col min="6408" max="6408" width="8.88671875" style="40" customWidth="1"/>
    <col min="6409" max="6409" width="8.77734375" style="40" customWidth="1"/>
    <col min="6410" max="6410" width="8.88671875" style="40" customWidth="1"/>
    <col min="6411" max="6411" width="8.77734375" style="40" customWidth="1"/>
    <col min="6412" max="6412" width="7.44140625" style="40" customWidth="1"/>
    <col min="6413" max="6413" width="8.88671875" style="40"/>
    <col min="6414" max="6414" width="7.5546875" style="40" customWidth="1"/>
    <col min="6415" max="6416" width="6.5546875" style="40" customWidth="1"/>
    <col min="6417" max="6655" width="8.88671875" style="40"/>
    <col min="6656" max="6656" width="18.77734375" style="40" customWidth="1"/>
    <col min="6657" max="6657" width="11" style="40" customWidth="1"/>
    <col min="6658" max="6658" width="3.77734375" style="40" customWidth="1"/>
    <col min="6659" max="6659" width="5.88671875" style="40" customWidth="1"/>
    <col min="6660" max="6660" width="8.88671875" style="40" customWidth="1"/>
    <col min="6661" max="6661" width="8.77734375" style="40" customWidth="1"/>
    <col min="6662" max="6662" width="8.88671875" style="40" customWidth="1"/>
    <col min="6663" max="6663" width="8.77734375" style="40" customWidth="1"/>
    <col min="6664" max="6664" width="8.88671875" style="40" customWidth="1"/>
    <col min="6665" max="6665" width="8.77734375" style="40" customWidth="1"/>
    <col min="6666" max="6666" width="8.88671875" style="40" customWidth="1"/>
    <col min="6667" max="6667" width="8.77734375" style="40" customWidth="1"/>
    <col min="6668" max="6668" width="7.44140625" style="40" customWidth="1"/>
    <col min="6669" max="6669" width="8.88671875" style="40"/>
    <col min="6670" max="6670" width="7.5546875" style="40" customWidth="1"/>
    <col min="6671" max="6672" width="6.5546875" style="40" customWidth="1"/>
    <col min="6673" max="6911" width="8.88671875" style="40"/>
    <col min="6912" max="6912" width="18.77734375" style="40" customWidth="1"/>
    <col min="6913" max="6913" width="11" style="40" customWidth="1"/>
    <col min="6914" max="6914" width="3.77734375" style="40" customWidth="1"/>
    <col min="6915" max="6915" width="5.88671875" style="40" customWidth="1"/>
    <col min="6916" max="6916" width="8.88671875" style="40" customWidth="1"/>
    <col min="6917" max="6917" width="8.77734375" style="40" customWidth="1"/>
    <col min="6918" max="6918" width="8.88671875" style="40" customWidth="1"/>
    <col min="6919" max="6919" width="8.77734375" style="40" customWidth="1"/>
    <col min="6920" max="6920" width="8.88671875" style="40" customWidth="1"/>
    <col min="6921" max="6921" width="8.77734375" style="40" customWidth="1"/>
    <col min="6922" max="6922" width="8.88671875" style="40" customWidth="1"/>
    <col min="6923" max="6923" width="8.77734375" style="40" customWidth="1"/>
    <col min="6924" max="6924" width="7.44140625" style="40" customWidth="1"/>
    <col min="6925" max="6925" width="8.88671875" style="40"/>
    <col min="6926" max="6926" width="7.5546875" style="40" customWidth="1"/>
    <col min="6927" max="6928" width="6.5546875" style="40" customWidth="1"/>
    <col min="6929" max="7167" width="8.88671875" style="40"/>
    <col min="7168" max="7168" width="18.77734375" style="40" customWidth="1"/>
    <col min="7169" max="7169" width="11" style="40" customWidth="1"/>
    <col min="7170" max="7170" width="3.77734375" style="40" customWidth="1"/>
    <col min="7171" max="7171" width="5.88671875" style="40" customWidth="1"/>
    <col min="7172" max="7172" width="8.88671875" style="40" customWidth="1"/>
    <col min="7173" max="7173" width="8.77734375" style="40" customWidth="1"/>
    <col min="7174" max="7174" width="8.88671875" style="40" customWidth="1"/>
    <col min="7175" max="7175" width="8.77734375" style="40" customWidth="1"/>
    <col min="7176" max="7176" width="8.88671875" style="40" customWidth="1"/>
    <col min="7177" max="7177" width="8.77734375" style="40" customWidth="1"/>
    <col min="7178" max="7178" width="8.88671875" style="40" customWidth="1"/>
    <col min="7179" max="7179" width="8.77734375" style="40" customWidth="1"/>
    <col min="7180" max="7180" width="7.44140625" style="40" customWidth="1"/>
    <col min="7181" max="7181" width="8.88671875" style="40"/>
    <col min="7182" max="7182" width="7.5546875" style="40" customWidth="1"/>
    <col min="7183" max="7184" width="6.5546875" style="40" customWidth="1"/>
    <col min="7185" max="7423" width="8.88671875" style="40"/>
    <col min="7424" max="7424" width="18.77734375" style="40" customWidth="1"/>
    <col min="7425" max="7425" width="11" style="40" customWidth="1"/>
    <col min="7426" max="7426" width="3.77734375" style="40" customWidth="1"/>
    <col min="7427" max="7427" width="5.88671875" style="40" customWidth="1"/>
    <col min="7428" max="7428" width="8.88671875" style="40" customWidth="1"/>
    <col min="7429" max="7429" width="8.77734375" style="40" customWidth="1"/>
    <col min="7430" max="7430" width="8.88671875" style="40" customWidth="1"/>
    <col min="7431" max="7431" width="8.77734375" style="40" customWidth="1"/>
    <col min="7432" max="7432" width="8.88671875" style="40" customWidth="1"/>
    <col min="7433" max="7433" width="8.77734375" style="40" customWidth="1"/>
    <col min="7434" max="7434" width="8.88671875" style="40" customWidth="1"/>
    <col min="7435" max="7435" width="8.77734375" style="40" customWidth="1"/>
    <col min="7436" max="7436" width="7.44140625" style="40" customWidth="1"/>
    <col min="7437" max="7437" width="8.88671875" style="40"/>
    <col min="7438" max="7438" width="7.5546875" style="40" customWidth="1"/>
    <col min="7439" max="7440" width="6.5546875" style="40" customWidth="1"/>
    <col min="7441" max="7679" width="8.88671875" style="40"/>
    <col min="7680" max="7680" width="18.77734375" style="40" customWidth="1"/>
    <col min="7681" max="7681" width="11" style="40" customWidth="1"/>
    <col min="7682" max="7682" width="3.77734375" style="40" customWidth="1"/>
    <col min="7683" max="7683" width="5.88671875" style="40" customWidth="1"/>
    <col min="7684" max="7684" width="8.88671875" style="40" customWidth="1"/>
    <col min="7685" max="7685" width="8.77734375" style="40" customWidth="1"/>
    <col min="7686" max="7686" width="8.88671875" style="40" customWidth="1"/>
    <col min="7687" max="7687" width="8.77734375" style="40" customWidth="1"/>
    <col min="7688" max="7688" width="8.88671875" style="40" customWidth="1"/>
    <col min="7689" max="7689" width="8.77734375" style="40" customWidth="1"/>
    <col min="7690" max="7690" width="8.88671875" style="40" customWidth="1"/>
    <col min="7691" max="7691" width="8.77734375" style="40" customWidth="1"/>
    <col min="7692" max="7692" width="7.44140625" style="40" customWidth="1"/>
    <col min="7693" max="7693" width="8.88671875" style="40"/>
    <col min="7694" max="7694" width="7.5546875" style="40" customWidth="1"/>
    <col min="7695" max="7696" width="6.5546875" style="40" customWidth="1"/>
    <col min="7697" max="7935" width="8.88671875" style="40"/>
    <col min="7936" max="7936" width="18.77734375" style="40" customWidth="1"/>
    <col min="7937" max="7937" width="11" style="40" customWidth="1"/>
    <col min="7938" max="7938" width="3.77734375" style="40" customWidth="1"/>
    <col min="7939" max="7939" width="5.88671875" style="40" customWidth="1"/>
    <col min="7940" max="7940" width="8.88671875" style="40" customWidth="1"/>
    <col min="7941" max="7941" width="8.77734375" style="40" customWidth="1"/>
    <col min="7942" max="7942" width="8.88671875" style="40" customWidth="1"/>
    <col min="7943" max="7943" width="8.77734375" style="40" customWidth="1"/>
    <col min="7944" max="7944" width="8.88671875" style="40" customWidth="1"/>
    <col min="7945" max="7945" width="8.77734375" style="40" customWidth="1"/>
    <col min="7946" max="7946" width="8.88671875" style="40" customWidth="1"/>
    <col min="7947" max="7947" width="8.77734375" style="40" customWidth="1"/>
    <col min="7948" max="7948" width="7.44140625" style="40" customWidth="1"/>
    <col min="7949" max="7949" width="8.88671875" style="40"/>
    <col min="7950" max="7950" width="7.5546875" style="40" customWidth="1"/>
    <col min="7951" max="7952" width="6.5546875" style="40" customWidth="1"/>
    <col min="7953" max="8191" width="8.88671875" style="40"/>
    <col min="8192" max="8192" width="18.77734375" style="40" customWidth="1"/>
    <col min="8193" max="8193" width="11" style="40" customWidth="1"/>
    <col min="8194" max="8194" width="3.77734375" style="40" customWidth="1"/>
    <col min="8195" max="8195" width="5.88671875" style="40" customWidth="1"/>
    <col min="8196" max="8196" width="8.88671875" style="40" customWidth="1"/>
    <col min="8197" max="8197" width="8.77734375" style="40" customWidth="1"/>
    <col min="8198" max="8198" width="8.88671875" style="40" customWidth="1"/>
    <col min="8199" max="8199" width="8.77734375" style="40" customWidth="1"/>
    <col min="8200" max="8200" width="8.88671875" style="40" customWidth="1"/>
    <col min="8201" max="8201" width="8.77734375" style="40" customWidth="1"/>
    <col min="8202" max="8202" width="8.88671875" style="40" customWidth="1"/>
    <col min="8203" max="8203" width="8.77734375" style="40" customWidth="1"/>
    <col min="8204" max="8204" width="7.44140625" style="40" customWidth="1"/>
    <col min="8205" max="8205" width="8.88671875" style="40"/>
    <col min="8206" max="8206" width="7.5546875" style="40" customWidth="1"/>
    <col min="8207" max="8208" width="6.5546875" style="40" customWidth="1"/>
    <col min="8209" max="8447" width="8.88671875" style="40"/>
    <col min="8448" max="8448" width="18.77734375" style="40" customWidth="1"/>
    <col min="8449" max="8449" width="11" style="40" customWidth="1"/>
    <col min="8450" max="8450" width="3.77734375" style="40" customWidth="1"/>
    <col min="8451" max="8451" width="5.88671875" style="40" customWidth="1"/>
    <col min="8452" max="8452" width="8.88671875" style="40" customWidth="1"/>
    <col min="8453" max="8453" width="8.77734375" style="40" customWidth="1"/>
    <col min="8454" max="8454" width="8.88671875" style="40" customWidth="1"/>
    <col min="8455" max="8455" width="8.77734375" style="40" customWidth="1"/>
    <col min="8456" max="8456" width="8.88671875" style="40" customWidth="1"/>
    <col min="8457" max="8457" width="8.77734375" style="40" customWidth="1"/>
    <col min="8458" max="8458" width="8.88671875" style="40" customWidth="1"/>
    <col min="8459" max="8459" width="8.77734375" style="40" customWidth="1"/>
    <col min="8460" max="8460" width="7.44140625" style="40" customWidth="1"/>
    <col min="8461" max="8461" width="8.88671875" style="40"/>
    <col min="8462" max="8462" width="7.5546875" style="40" customWidth="1"/>
    <col min="8463" max="8464" width="6.5546875" style="40" customWidth="1"/>
    <col min="8465" max="8703" width="8.88671875" style="40"/>
    <col min="8704" max="8704" width="18.77734375" style="40" customWidth="1"/>
    <col min="8705" max="8705" width="11" style="40" customWidth="1"/>
    <col min="8706" max="8706" width="3.77734375" style="40" customWidth="1"/>
    <col min="8707" max="8707" width="5.88671875" style="40" customWidth="1"/>
    <col min="8708" max="8708" width="8.88671875" style="40" customWidth="1"/>
    <col min="8709" max="8709" width="8.77734375" style="40" customWidth="1"/>
    <col min="8710" max="8710" width="8.88671875" style="40" customWidth="1"/>
    <col min="8711" max="8711" width="8.77734375" style="40" customWidth="1"/>
    <col min="8712" max="8712" width="8.88671875" style="40" customWidth="1"/>
    <col min="8713" max="8713" width="8.77734375" style="40" customWidth="1"/>
    <col min="8714" max="8714" width="8.88671875" style="40" customWidth="1"/>
    <col min="8715" max="8715" width="8.77734375" style="40" customWidth="1"/>
    <col min="8716" max="8716" width="7.44140625" style="40" customWidth="1"/>
    <col min="8717" max="8717" width="8.88671875" style="40"/>
    <col min="8718" max="8718" width="7.5546875" style="40" customWidth="1"/>
    <col min="8719" max="8720" width="6.5546875" style="40" customWidth="1"/>
    <col min="8721" max="8959" width="8.88671875" style="40"/>
    <col min="8960" max="8960" width="18.77734375" style="40" customWidth="1"/>
    <col min="8961" max="8961" width="11" style="40" customWidth="1"/>
    <col min="8962" max="8962" width="3.77734375" style="40" customWidth="1"/>
    <col min="8963" max="8963" width="5.88671875" style="40" customWidth="1"/>
    <col min="8964" max="8964" width="8.88671875" style="40" customWidth="1"/>
    <col min="8965" max="8965" width="8.77734375" style="40" customWidth="1"/>
    <col min="8966" max="8966" width="8.88671875" style="40" customWidth="1"/>
    <col min="8967" max="8967" width="8.77734375" style="40" customWidth="1"/>
    <col min="8968" max="8968" width="8.88671875" style="40" customWidth="1"/>
    <col min="8969" max="8969" width="8.77734375" style="40" customWidth="1"/>
    <col min="8970" max="8970" width="8.88671875" style="40" customWidth="1"/>
    <col min="8971" max="8971" width="8.77734375" style="40" customWidth="1"/>
    <col min="8972" max="8972" width="7.44140625" style="40" customWidth="1"/>
    <col min="8973" max="8973" width="8.88671875" style="40"/>
    <col min="8974" max="8974" width="7.5546875" style="40" customWidth="1"/>
    <col min="8975" max="8976" width="6.5546875" style="40" customWidth="1"/>
    <col min="8977" max="9215" width="8.88671875" style="40"/>
    <col min="9216" max="9216" width="18.77734375" style="40" customWidth="1"/>
    <col min="9217" max="9217" width="11" style="40" customWidth="1"/>
    <col min="9218" max="9218" width="3.77734375" style="40" customWidth="1"/>
    <col min="9219" max="9219" width="5.88671875" style="40" customWidth="1"/>
    <col min="9220" max="9220" width="8.88671875" style="40" customWidth="1"/>
    <col min="9221" max="9221" width="8.77734375" style="40" customWidth="1"/>
    <col min="9222" max="9222" width="8.88671875" style="40" customWidth="1"/>
    <col min="9223" max="9223" width="8.77734375" style="40" customWidth="1"/>
    <col min="9224" max="9224" width="8.88671875" style="40" customWidth="1"/>
    <col min="9225" max="9225" width="8.77734375" style="40" customWidth="1"/>
    <col min="9226" max="9226" width="8.88671875" style="40" customWidth="1"/>
    <col min="9227" max="9227" width="8.77734375" style="40" customWidth="1"/>
    <col min="9228" max="9228" width="7.44140625" style="40" customWidth="1"/>
    <col min="9229" max="9229" width="8.88671875" style="40"/>
    <col min="9230" max="9230" width="7.5546875" style="40" customWidth="1"/>
    <col min="9231" max="9232" width="6.5546875" style="40" customWidth="1"/>
    <col min="9233" max="9471" width="8.88671875" style="40"/>
    <col min="9472" max="9472" width="18.77734375" style="40" customWidth="1"/>
    <col min="9473" max="9473" width="11" style="40" customWidth="1"/>
    <col min="9474" max="9474" width="3.77734375" style="40" customWidth="1"/>
    <col min="9475" max="9475" width="5.88671875" style="40" customWidth="1"/>
    <col min="9476" max="9476" width="8.88671875" style="40" customWidth="1"/>
    <col min="9477" max="9477" width="8.77734375" style="40" customWidth="1"/>
    <col min="9478" max="9478" width="8.88671875" style="40" customWidth="1"/>
    <col min="9479" max="9479" width="8.77734375" style="40" customWidth="1"/>
    <col min="9480" max="9480" width="8.88671875" style="40" customWidth="1"/>
    <col min="9481" max="9481" width="8.77734375" style="40" customWidth="1"/>
    <col min="9482" max="9482" width="8.88671875" style="40" customWidth="1"/>
    <col min="9483" max="9483" width="8.77734375" style="40" customWidth="1"/>
    <col min="9484" max="9484" width="7.44140625" style="40" customWidth="1"/>
    <col min="9485" max="9485" width="8.88671875" style="40"/>
    <col min="9486" max="9486" width="7.5546875" style="40" customWidth="1"/>
    <col min="9487" max="9488" width="6.5546875" style="40" customWidth="1"/>
    <col min="9489" max="9727" width="8.88671875" style="40"/>
    <col min="9728" max="9728" width="18.77734375" style="40" customWidth="1"/>
    <col min="9729" max="9729" width="11" style="40" customWidth="1"/>
    <col min="9730" max="9730" width="3.77734375" style="40" customWidth="1"/>
    <col min="9731" max="9731" width="5.88671875" style="40" customWidth="1"/>
    <col min="9732" max="9732" width="8.88671875" style="40" customWidth="1"/>
    <col min="9733" max="9733" width="8.77734375" style="40" customWidth="1"/>
    <col min="9734" max="9734" width="8.88671875" style="40" customWidth="1"/>
    <col min="9735" max="9735" width="8.77734375" style="40" customWidth="1"/>
    <col min="9736" max="9736" width="8.88671875" style="40" customWidth="1"/>
    <col min="9737" max="9737" width="8.77734375" style="40" customWidth="1"/>
    <col min="9738" max="9738" width="8.88671875" style="40" customWidth="1"/>
    <col min="9739" max="9739" width="8.77734375" style="40" customWidth="1"/>
    <col min="9740" max="9740" width="7.44140625" style="40" customWidth="1"/>
    <col min="9741" max="9741" width="8.88671875" style="40"/>
    <col min="9742" max="9742" width="7.5546875" style="40" customWidth="1"/>
    <col min="9743" max="9744" width="6.5546875" style="40" customWidth="1"/>
    <col min="9745" max="9983" width="8.88671875" style="40"/>
    <col min="9984" max="9984" width="18.77734375" style="40" customWidth="1"/>
    <col min="9985" max="9985" width="11" style="40" customWidth="1"/>
    <col min="9986" max="9986" width="3.77734375" style="40" customWidth="1"/>
    <col min="9987" max="9987" width="5.88671875" style="40" customWidth="1"/>
    <col min="9988" max="9988" width="8.88671875" style="40" customWidth="1"/>
    <col min="9989" max="9989" width="8.77734375" style="40" customWidth="1"/>
    <col min="9990" max="9990" width="8.88671875" style="40" customWidth="1"/>
    <col min="9991" max="9991" width="8.77734375" style="40" customWidth="1"/>
    <col min="9992" max="9992" width="8.88671875" style="40" customWidth="1"/>
    <col min="9993" max="9993" width="8.77734375" style="40" customWidth="1"/>
    <col min="9994" max="9994" width="8.88671875" style="40" customWidth="1"/>
    <col min="9995" max="9995" width="8.77734375" style="40" customWidth="1"/>
    <col min="9996" max="9996" width="7.44140625" style="40" customWidth="1"/>
    <col min="9997" max="9997" width="8.88671875" style="40"/>
    <col min="9998" max="9998" width="7.5546875" style="40" customWidth="1"/>
    <col min="9999" max="10000" width="6.5546875" style="40" customWidth="1"/>
    <col min="10001" max="10239" width="8.88671875" style="40"/>
    <col min="10240" max="10240" width="18.77734375" style="40" customWidth="1"/>
    <col min="10241" max="10241" width="11" style="40" customWidth="1"/>
    <col min="10242" max="10242" width="3.77734375" style="40" customWidth="1"/>
    <col min="10243" max="10243" width="5.88671875" style="40" customWidth="1"/>
    <col min="10244" max="10244" width="8.88671875" style="40" customWidth="1"/>
    <col min="10245" max="10245" width="8.77734375" style="40" customWidth="1"/>
    <col min="10246" max="10246" width="8.88671875" style="40" customWidth="1"/>
    <col min="10247" max="10247" width="8.77734375" style="40" customWidth="1"/>
    <col min="10248" max="10248" width="8.88671875" style="40" customWidth="1"/>
    <col min="10249" max="10249" width="8.77734375" style="40" customWidth="1"/>
    <col min="10250" max="10250" width="8.88671875" style="40" customWidth="1"/>
    <col min="10251" max="10251" width="8.77734375" style="40" customWidth="1"/>
    <col min="10252" max="10252" width="7.44140625" style="40" customWidth="1"/>
    <col min="10253" max="10253" width="8.88671875" style="40"/>
    <col min="10254" max="10254" width="7.5546875" style="40" customWidth="1"/>
    <col min="10255" max="10256" width="6.5546875" style="40" customWidth="1"/>
    <col min="10257" max="10495" width="8.88671875" style="40"/>
    <col min="10496" max="10496" width="18.77734375" style="40" customWidth="1"/>
    <col min="10497" max="10497" width="11" style="40" customWidth="1"/>
    <col min="10498" max="10498" width="3.77734375" style="40" customWidth="1"/>
    <col min="10499" max="10499" width="5.88671875" style="40" customWidth="1"/>
    <col min="10500" max="10500" width="8.88671875" style="40" customWidth="1"/>
    <col min="10501" max="10501" width="8.77734375" style="40" customWidth="1"/>
    <col min="10502" max="10502" width="8.88671875" style="40" customWidth="1"/>
    <col min="10503" max="10503" width="8.77734375" style="40" customWidth="1"/>
    <col min="10504" max="10504" width="8.88671875" style="40" customWidth="1"/>
    <col min="10505" max="10505" width="8.77734375" style="40" customWidth="1"/>
    <col min="10506" max="10506" width="8.88671875" style="40" customWidth="1"/>
    <col min="10507" max="10507" width="8.77734375" style="40" customWidth="1"/>
    <col min="10508" max="10508" width="7.44140625" style="40" customWidth="1"/>
    <col min="10509" max="10509" width="8.88671875" style="40"/>
    <col min="10510" max="10510" width="7.5546875" style="40" customWidth="1"/>
    <col min="10511" max="10512" width="6.5546875" style="40" customWidth="1"/>
    <col min="10513" max="10751" width="8.88671875" style="40"/>
    <col min="10752" max="10752" width="18.77734375" style="40" customWidth="1"/>
    <col min="10753" max="10753" width="11" style="40" customWidth="1"/>
    <col min="10754" max="10754" width="3.77734375" style="40" customWidth="1"/>
    <col min="10755" max="10755" width="5.88671875" style="40" customWidth="1"/>
    <col min="10756" max="10756" width="8.88671875" style="40" customWidth="1"/>
    <col min="10757" max="10757" width="8.77734375" style="40" customWidth="1"/>
    <col min="10758" max="10758" width="8.88671875" style="40" customWidth="1"/>
    <col min="10759" max="10759" width="8.77734375" style="40" customWidth="1"/>
    <col min="10760" max="10760" width="8.88671875" style="40" customWidth="1"/>
    <col min="10761" max="10761" width="8.77734375" style="40" customWidth="1"/>
    <col min="10762" max="10762" width="8.88671875" style="40" customWidth="1"/>
    <col min="10763" max="10763" width="8.77734375" style="40" customWidth="1"/>
    <col min="10764" max="10764" width="7.44140625" style="40" customWidth="1"/>
    <col min="10765" max="10765" width="8.88671875" style="40"/>
    <col min="10766" max="10766" width="7.5546875" style="40" customWidth="1"/>
    <col min="10767" max="10768" width="6.5546875" style="40" customWidth="1"/>
    <col min="10769" max="11007" width="8.88671875" style="40"/>
    <col min="11008" max="11008" width="18.77734375" style="40" customWidth="1"/>
    <col min="11009" max="11009" width="11" style="40" customWidth="1"/>
    <col min="11010" max="11010" width="3.77734375" style="40" customWidth="1"/>
    <col min="11011" max="11011" width="5.88671875" style="40" customWidth="1"/>
    <col min="11012" max="11012" width="8.88671875" style="40" customWidth="1"/>
    <col min="11013" max="11013" width="8.77734375" style="40" customWidth="1"/>
    <col min="11014" max="11014" width="8.88671875" style="40" customWidth="1"/>
    <col min="11015" max="11015" width="8.77734375" style="40" customWidth="1"/>
    <col min="11016" max="11016" width="8.88671875" style="40" customWidth="1"/>
    <col min="11017" max="11017" width="8.77734375" style="40" customWidth="1"/>
    <col min="11018" max="11018" width="8.88671875" style="40" customWidth="1"/>
    <col min="11019" max="11019" width="8.77734375" style="40" customWidth="1"/>
    <col min="11020" max="11020" width="7.44140625" style="40" customWidth="1"/>
    <col min="11021" max="11021" width="8.88671875" style="40"/>
    <col min="11022" max="11022" width="7.5546875" style="40" customWidth="1"/>
    <col min="11023" max="11024" width="6.5546875" style="40" customWidth="1"/>
    <col min="11025" max="11263" width="8.88671875" style="40"/>
    <col min="11264" max="11264" width="18.77734375" style="40" customWidth="1"/>
    <col min="11265" max="11265" width="11" style="40" customWidth="1"/>
    <col min="11266" max="11266" width="3.77734375" style="40" customWidth="1"/>
    <col min="11267" max="11267" width="5.88671875" style="40" customWidth="1"/>
    <col min="11268" max="11268" width="8.88671875" style="40" customWidth="1"/>
    <col min="11269" max="11269" width="8.77734375" style="40" customWidth="1"/>
    <col min="11270" max="11270" width="8.88671875" style="40" customWidth="1"/>
    <col min="11271" max="11271" width="8.77734375" style="40" customWidth="1"/>
    <col min="11272" max="11272" width="8.88671875" style="40" customWidth="1"/>
    <col min="11273" max="11273" width="8.77734375" style="40" customWidth="1"/>
    <col min="11274" max="11274" width="8.88671875" style="40" customWidth="1"/>
    <col min="11275" max="11275" width="8.77734375" style="40" customWidth="1"/>
    <col min="11276" max="11276" width="7.44140625" style="40" customWidth="1"/>
    <col min="11277" max="11277" width="8.88671875" style="40"/>
    <col min="11278" max="11278" width="7.5546875" style="40" customWidth="1"/>
    <col min="11279" max="11280" width="6.5546875" style="40" customWidth="1"/>
    <col min="11281" max="11519" width="8.88671875" style="40"/>
    <col min="11520" max="11520" width="18.77734375" style="40" customWidth="1"/>
    <col min="11521" max="11521" width="11" style="40" customWidth="1"/>
    <col min="11522" max="11522" width="3.77734375" style="40" customWidth="1"/>
    <col min="11523" max="11523" width="5.88671875" style="40" customWidth="1"/>
    <col min="11524" max="11524" width="8.88671875" style="40" customWidth="1"/>
    <col min="11525" max="11525" width="8.77734375" style="40" customWidth="1"/>
    <col min="11526" max="11526" width="8.88671875" style="40" customWidth="1"/>
    <col min="11527" max="11527" width="8.77734375" style="40" customWidth="1"/>
    <col min="11528" max="11528" width="8.88671875" style="40" customWidth="1"/>
    <col min="11529" max="11529" width="8.77734375" style="40" customWidth="1"/>
    <col min="11530" max="11530" width="8.88671875" style="40" customWidth="1"/>
    <col min="11531" max="11531" width="8.77734375" style="40" customWidth="1"/>
    <col min="11532" max="11532" width="7.44140625" style="40" customWidth="1"/>
    <col min="11533" max="11533" width="8.88671875" style="40"/>
    <col min="11534" max="11534" width="7.5546875" style="40" customWidth="1"/>
    <col min="11535" max="11536" width="6.5546875" style="40" customWidth="1"/>
    <col min="11537" max="11775" width="8.88671875" style="40"/>
    <col min="11776" max="11776" width="18.77734375" style="40" customWidth="1"/>
    <col min="11777" max="11777" width="11" style="40" customWidth="1"/>
    <col min="11778" max="11778" width="3.77734375" style="40" customWidth="1"/>
    <col min="11779" max="11779" width="5.88671875" style="40" customWidth="1"/>
    <col min="11780" max="11780" width="8.88671875" style="40" customWidth="1"/>
    <col min="11781" max="11781" width="8.77734375" style="40" customWidth="1"/>
    <col min="11782" max="11782" width="8.88671875" style="40" customWidth="1"/>
    <col min="11783" max="11783" width="8.77734375" style="40" customWidth="1"/>
    <col min="11784" max="11784" width="8.88671875" style="40" customWidth="1"/>
    <col min="11785" max="11785" width="8.77734375" style="40" customWidth="1"/>
    <col min="11786" max="11786" width="8.88671875" style="40" customWidth="1"/>
    <col min="11787" max="11787" width="8.77734375" style="40" customWidth="1"/>
    <col min="11788" max="11788" width="7.44140625" style="40" customWidth="1"/>
    <col min="11789" max="11789" width="8.88671875" style="40"/>
    <col min="11790" max="11790" width="7.5546875" style="40" customWidth="1"/>
    <col min="11791" max="11792" width="6.5546875" style="40" customWidth="1"/>
    <col min="11793" max="12031" width="8.88671875" style="40"/>
    <col min="12032" max="12032" width="18.77734375" style="40" customWidth="1"/>
    <col min="12033" max="12033" width="11" style="40" customWidth="1"/>
    <col min="12034" max="12034" width="3.77734375" style="40" customWidth="1"/>
    <col min="12035" max="12035" width="5.88671875" style="40" customWidth="1"/>
    <col min="12036" max="12036" width="8.88671875" style="40" customWidth="1"/>
    <col min="12037" max="12037" width="8.77734375" style="40" customWidth="1"/>
    <col min="12038" max="12038" width="8.88671875" style="40" customWidth="1"/>
    <col min="12039" max="12039" width="8.77734375" style="40" customWidth="1"/>
    <col min="12040" max="12040" width="8.88671875" style="40" customWidth="1"/>
    <col min="12041" max="12041" width="8.77734375" style="40" customWidth="1"/>
    <col min="12042" max="12042" width="8.88671875" style="40" customWidth="1"/>
    <col min="12043" max="12043" width="8.77734375" style="40" customWidth="1"/>
    <col min="12044" max="12044" width="7.44140625" style="40" customWidth="1"/>
    <col min="12045" max="12045" width="8.88671875" style="40"/>
    <col min="12046" max="12046" width="7.5546875" style="40" customWidth="1"/>
    <col min="12047" max="12048" width="6.5546875" style="40" customWidth="1"/>
    <col min="12049" max="12287" width="8.88671875" style="40"/>
    <col min="12288" max="12288" width="18.77734375" style="40" customWidth="1"/>
    <col min="12289" max="12289" width="11" style="40" customWidth="1"/>
    <col min="12290" max="12290" width="3.77734375" style="40" customWidth="1"/>
    <col min="12291" max="12291" width="5.88671875" style="40" customWidth="1"/>
    <col min="12292" max="12292" width="8.88671875" style="40" customWidth="1"/>
    <col min="12293" max="12293" width="8.77734375" style="40" customWidth="1"/>
    <col min="12294" max="12294" width="8.88671875" style="40" customWidth="1"/>
    <col min="12295" max="12295" width="8.77734375" style="40" customWidth="1"/>
    <col min="12296" max="12296" width="8.88671875" style="40" customWidth="1"/>
    <col min="12297" max="12297" width="8.77734375" style="40" customWidth="1"/>
    <col min="12298" max="12298" width="8.88671875" style="40" customWidth="1"/>
    <col min="12299" max="12299" width="8.77734375" style="40" customWidth="1"/>
    <col min="12300" max="12300" width="7.44140625" style="40" customWidth="1"/>
    <col min="12301" max="12301" width="8.88671875" style="40"/>
    <col min="12302" max="12302" width="7.5546875" style="40" customWidth="1"/>
    <col min="12303" max="12304" width="6.5546875" style="40" customWidth="1"/>
    <col min="12305" max="12543" width="8.88671875" style="40"/>
    <col min="12544" max="12544" width="18.77734375" style="40" customWidth="1"/>
    <col min="12545" max="12545" width="11" style="40" customWidth="1"/>
    <col min="12546" max="12546" width="3.77734375" style="40" customWidth="1"/>
    <col min="12547" max="12547" width="5.88671875" style="40" customWidth="1"/>
    <col min="12548" max="12548" width="8.88671875" style="40" customWidth="1"/>
    <col min="12549" max="12549" width="8.77734375" style="40" customWidth="1"/>
    <col min="12550" max="12550" width="8.88671875" style="40" customWidth="1"/>
    <col min="12551" max="12551" width="8.77734375" style="40" customWidth="1"/>
    <col min="12552" max="12552" width="8.88671875" style="40" customWidth="1"/>
    <col min="12553" max="12553" width="8.77734375" style="40" customWidth="1"/>
    <col min="12554" max="12554" width="8.88671875" style="40" customWidth="1"/>
    <col min="12555" max="12555" width="8.77734375" style="40" customWidth="1"/>
    <col min="12556" max="12556" width="7.44140625" style="40" customWidth="1"/>
    <col min="12557" max="12557" width="8.88671875" style="40"/>
    <col min="12558" max="12558" width="7.5546875" style="40" customWidth="1"/>
    <col min="12559" max="12560" width="6.5546875" style="40" customWidth="1"/>
    <col min="12561" max="12799" width="8.88671875" style="40"/>
    <col min="12800" max="12800" width="18.77734375" style="40" customWidth="1"/>
    <col min="12801" max="12801" width="11" style="40" customWidth="1"/>
    <col min="12802" max="12802" width="3.77734375" style="40" customWidth="1"/>
    <col min="12803" max="12803" width="5.88671875" style="40" customWidth="1"/>
    <col min="12804" max="12804" width="8.88671875" style="40" customWidth="1"/>
    <col min="12805" max="12805" width="8.77734375" style="40" customWidth="1"/>
    <col min="12806" max="12806" width="8.88671875" style="40" customWidth="1"/>
    <col min="12807" max="12807" width="8.77734375" style="40" customWidth="1"/>
    <col min="12808" max="12808" width="8.88671875" style="40" customWidth="1"/>
    <col min="12809" max="12809" width="8.77734375" style="40" customWidth="1"/>
    <col min="12810" max="12810" width="8.88671875" style="40" customWidth="1"/>
    <col min="12811" max="12811" width="8.77734375" style="40" customWidth="1"/>
    <col min="12812" max="12812" width="7.44140625" style="40" customWidth="1"/>
    <col min="12813" max="12813" width="8.88671875" style="40"/>
    <col min="12814" max="12814" width="7.5546875" style="40" customWidth="1"/>
    <col min="12815" max="12816" width="6.5546875" style="40" customWidth="1"/>
    <col min="12817" max="13055" width="8.88671875" style="40"/>
    <col min="13056" max="13056" width="18.77734375" style="40" customWidth="1"/>
    <col min="13057" max="13057" width="11" style="40" customWidth="1"/>
    <col min="13058" max="13058" width="3.77734375" style="40" customWidth="1"/>
    <col min="13059" max="13059" width="5.88671875" style="40" customWidth="1"/>
    <col min="13060" max="13060" width="8.88671875" style="40" customWidth="1"/>
    <col min="13061" max="13061" width="8.77734375" style="40" customWidth="1"/>
    <col min="13062" max="13062" width="8.88671875" style="40" customWidth="1"/>
    <col min="13063" max="13063" width="8.77734375" style="40" customWidth="1"/>
    <col min="13064" max="13064" width="8.88671875" style="40" customWidth="1"/>
    <col min="13065" max="13065" width="8.77734375" style="40" customWidth="1"/>
    <col min="13066" max="13066" width="8.88671875" style="40" customWidth="1"/>
    <col min="13067" max="13067" width="8.77734375" style="40" customWidth="1"/>
    <col min="13068" max="13068" width="7.44140625" style="40" customWidth="1"/>
    <col min="13069" max="13069" width="8.88671875" style="40"/>
    <col min="13070" max="13070" width="7.5546875" style="40" customWidth="1"/>
    <col min="13071" max="13072" width="6.5546875" style="40" customWidth="1"/>
    <col min="13073" max="13311" width="8.88671875" style="40"/>
    <col min="13312" max="13312" width="18.77734375" style="40" customWidth="1"/>
    <col min="13313" max="13313" width="11" style="40" customWidth="1"/>
    <col min="13314" max="13314" width="3.77734375" style="40" customWidth="1"/>
    <col min="13315" max="13315" width="5.88671875" style="40" customWidth="1"/>
    <col min="13316" max="13316" width="8.88671875" style="40" customWidth="1"/>
    <col min="13317" max="13317" width="8.77734375" style="40" customWidth="1"/>
    <col min="13318" max="13318" width="8.88671875" style="40" customWidth="1"/>
    <col min="13319" max="13319" width="8.77734375" style="40" customWidth="1"/>
    <col min="13320" max="13320" width="8.88671875" style="40" customWidth="1"/>
    <col min="13321" max="13321" width="8.77734375" style="40" customWidth="1"/>
    <col min="13322" max="13322" width="8.88671875" style="40" customWidth="1"/>
    <col min="13323" max="13323" width="8.77734375" style="40" customWidth="1"/>
    <col min="13324" max="13324" width="7.44140625" style="40" customWidth="1"/>
    <col min="13325" max="13325" width="8.88671875" style="40"/>
    <col min="13326" max="13326" width="7.5546875" style="40" customWidth="1"/>
    <col min="13327" max="13328" width="6.5546875" style="40" customWidth="1"/>
    <col min="13329" max="13567" width="8.88671875" style="40"/>
    <col min="13568" max="13568" width="18.77734375" style="40" customWidth="1"/>
    <col min="13569" max="13569" width="11" style="40" customWidth="1"/>
    <col min="13570" max="13570" width="3.77734375" style="40" customWidth="1"/>
    <col min="13571" max="13571" width="5.88671875" style="40" customWidth="1"/>
    <col min="13572" max="13572" width="8.88671875" style="40" customWidth="1"/>
    <col min="13573" max="13573" width="8.77734375" style="40" customWidth="1"/>
    <col min="13574" max="13574" width="8.88671875" style="40" customWidth="1"/>
    <col min="13575" max="13575" width="8.77734375" style="40" customWidth="1"/>
    <col min="13576" max="13576" width="8.88671875" style="40" customWidth="1"/>
    <col min="13577" max="13577" width="8.77734375" style="40" customWidth="1"/>
    <col min="13578" max="13578" width="8.88671875" style="40" customWidth="1"/>
    <col min="13579" max="13579" width="8.77734375" style="40" customWidth="1"/>
    <col min="13580" max="13580" width="7.44140625" style="40" customWidth="1"/>
    <col min="13581" max="13581" width="8.88671875" style="40"/>
    <col min="13582" max="13582" width="7.5546875" style="40" customWidth="1"/>
    <col min="13583" max="13584" width="6.5546875" style="40" customWidth="1"/>
    <col min="13585" max="13823" width="8.88671875" style="40"/>
    <col min="13824" max="13824" width="18.77734375" style="40" customWidth="1"/>
    <col min="13825" max="13825" width="11" style="40" customWidth="1"/>
    <col min="13826" max="13826" width="3.77734375" style="40" customWidth="1"/>
    <col min="13827" max="13827" width="5.88671875" style="40" customWidth="1"/>
    <col min="13828" max="13828" width="8.88671875" style="40" customWidth="1"/>
    <col min="13829" max="13829" width="8.77734375" style="40" customWidth="1"/>
    <col min="13830" max="13830" width="8.88671875" style="40" customWidth="1"/>
    <col min="13831" max="13831" width="8.77734375" style="40" customWidth="1"/>
    <col min="13832" max="13832" width="8.88671875" style="40" customWidth="1"/>
    <col min="13833" max="13833" width="8.77734375" style="40" customWidth="1"/>
    <col min="13834" max="13834" width="8.88671875" style="40" customWidth="1"/>
    <col min="13835" max="13835" width="8.77734375" style="40" customWidth="1"/>
    <col min="13836" max="13836" width="7.44140625" style="40" customWidth="1"/>
    <col min="13837" max="13837" width="8.88671875" style="40"/>
    <col min="13838" max="13838" width="7.5546875" style="40" customWidth="1"/>
    <col min="13839" max="13840" width="6.5546875" style="40" customWidth="1"/>
    <col min="13841" max="14079" width="8.88671875" style="40"/>
    <col min="14080" max="14080" width="18.77734375" style="40" customWidth="1"/>
    <col min="14081" max="14081" width="11" style="40" customWidth="1"/>
    <col min="14082" max="14082" width="3.77734375" style="40" customWidth="1"/>
    <col min="14083" max="14083" width="5.88671875" style="40" customWidth="1"/>
    <col min="14084" max="14084" width="8.88671875" style="40" customWidth="1"/>
    <col min="14085" max="14085" width="8.77734375" style="40" customWidth="1"/>
    <col min="14086" max="14086" width="8.88671875" style="40" customWidth="1"/>
    <col min="14087" max="14087" width="8.77734375" style="40" customWidth="1"/>
    <col min="14088" max="14088" width="8.88671875" style="40" customWidth="1"/>
    <col min="14089" max="14089" width="8.77734375" style="40" customWidth="1"/>
    <col min="14090" max="14090" width="8.88671875" style="40" customWidth="1"/>
    <col min="14091" max="14091" width="8.77734375" style="40" customWidth="1"/>
    <col min="14092" max="14092" width="7.44140625" style="40" customWidth="1"/>
    <col min="14093" max="14093" width="8.88671875" style="40"/>
    <col min="14094" max="14094" width="7.5546875" style="40" customWidth="1"/>
    <col min="14095" max="14096" width="6.5546875" style="40" customWidth="1"/>
    <col min="14097" max="14335" width="8.88671875" style="40"/>
    <col min="14336" max="14336" width="18.77734375" style="40" customWidth="1"/>
    <col min="14337" max="14337" width="11" style="40" customWidth="1"/>
    <col min="14338" max="14338" width="3.77734375" style="40" customWidth="1"/>
    <col min="14339" max="14339" width="5.88671875" style="40" customWidth="1"/>
    <col min="14340" max="14340" width="8.88671875" style="40" customWidth="1"/>
    <col min="14341" max="14341" width="8.77734375" style="40" customWidth="1"/>
    <col min="14342" max="14342" width="8.88671875" style="40" customWidth="1"/>
    <col min="14343" max="14343" width="8.77734375" style="40" customWidth="1"/>
    <col min="14344" max="14344" width="8.88671875" style="40" customWidth="1"/>
    <col min="14345" max="14345" width="8.77734375" style="40" customWidth="1"/>
    <col min="14346" max="14346" width="8.88671875" style="40" customWidth="1"/>
    <col min="14347" max="14347" width="8.77734375" style="40" customWidth="1"/>
    <col min="14348" max="14348" width="7.44140625" style="40" customWidth="1"/>
    <col min="14349" max="14349" width="8.88671875" style="40"/>
    <col min="14350" max="14350" width="7.5546875" style="40" customWidth="1"/>
    <col min="14351" max="14352" width="6.5546875" style="40" customWidth="1"/>
    <col min="14353" max="14591" width="8.88671875" style="40"/>
    <col min="14592" max="14592" width="18.77734375" style="40" customWidth="1"/>
    <col min="14593" max="14593" width="11" style="40" customWidth="1"/>
    <col min="14594" max="14594" width="3.77734375" style="40" customWidth="1"/>
    <col min="14595" max="14595" width="5.88671875" style="40" customWidth="1"/>
    <col min="14596" max="14596" width="8.88671875" style="40" customWidth="1"/>
    <col min="14597" max="14597" width="8.77734375" style="40" customWidth="1"/>
    <col min="14598" max="14598" width="8.88671875" style="40" customWidth="1"/>
    <col min="14599" max="14599" width="8.77734375" style="40" customWidth="1"/>
    <col min="14600" max="14600" width="8.88671875" style="40" customWidth="1"/>
    <col min="14601" max="14601" width="8.77734375" style="40" customWidth="1"/>
    <col min="14602" max="14602" width="8.88671875" style="40" customWidth="1"/>
    <col min="14603" max="14603" width="8.77734375" style="40" customWidth="1"/>
    <col min="14604" max="14604" width="7.44140625" style="40" customWidth="1"/>
    <col min="14605" max="14605" width="8.88671875" style="40"/>
    <col min="14606" max="14606" width="7.5546875" style="40" customWidth="1"/>
    <col min="14607" max="14608" width="6.5546875" style="40" customWidth="1"/>
    <col min="14609" max="14847" width="8.88671875" style="40"/>
    <col min="14848" max="14848" width="18.77734375" style="40" customWidth="1"/>
    <col min="14849" max="14849" width="11" style="40" customWidth="1"/>
    <col min="14850" max="14850" width="3.77734375" style="40" customWidth="1"/>
    <col min="14851" max="14851" width="5.88671875" style="40" customWidth="1"/>
    <col min="14852" max="14852" width="8.88671875" style="40" customWidth="1"/>
    <col min="14853" max="14853" width="8.77734375" style="40" customWidth="1"/>
    <col min="14854" max="14854" width="8.88671875" style="40" customWidth="1"/>
    <col min="14855" max="14855" width="8.77734375" style="40" customWidth="1"/>
    <col min="14856" max="14856" width="8.88671875" style="40" customWidth="1"/>
    <col min="14857" max="14857" width="8.77734375" style="40" customWidth="1"/>
    <col min="14858" max="14858" width="8.88671875" style="40" customWidth="1"/>
    <col min="14859" max="14859" width="8.77734375" style="40" customWidth="1"/>
    <col min="14860" max="14860" width="7.44140625" style="40" customWidth="1"/>
    <col min="14861" max="14861" width="8.88671875" style="40"/>
    <col min="14862" max="14862" width="7.5546875" style="40" customWidth="1"/>
    <col min="14863" max="14864" width="6.5546875" style="40" customWidth="1"/>
    <col min="14865" max="15103" width="8.88671875" style="40"/>
    <col min="15104" max="15104" width="18.77734375" style="40" customWidth="1"/>
    <col min="15105" max="15105" width="11" style="40" customWidth="1"/>
    <col min="15106" max="15106" width="3.77734375" style="40" customWidth="1"/>
    <col min="15107" max="15107" width="5.88671875" style="40" customWidth="1"/>
    <col min="15108" max="15108" width="8.88671875" style="40" customWidth="1"/>
    <col min="15109" max="15109" width="8.77734375" style="40" customWidth="1"/>
    <col min="15110" max="15110" width="8.88671875" style="40" customWidth="1"/>
    <col min="15111" max="15111" width="8.77734375" style="40" customWidth="1"/>
    <col min="15112" max="15112" width="8.88671875" style="40" customWidth="1"/>
    <col min="15113" max="15113" width="8.77734375" style="40" customWidth="1"/>
    <col min="15114" max="15114" width="8.88671875" style="40" customWidth="1"/>
    <col min="15115" max="15115" width="8.77734375" style="40" customWidth="1"/>
    <col min="15116" max="15116" width="7.44140625" style="40" customWidth="1"/>
    <col min="15117" max="15117" width="8.88671875" style="40"/>
    <col min="15118" max="15118" width="7.5546875" style="40" customWidth="1"/>
    <col min="15119" max="15120" width="6.5546875" style="40" customWidth="1"/>
    <col min="15121" max="15359" width="8.88671875" style="40"/>
    <col min="15360" max="15360" width="18.77734375" style="40" customWidth="1"/>
    <col min="15361" max="15361" width="11" style="40" customWidth="1"/>
    <col min="15362" max="15362" width="3.77734375" style="40" customWidth="1"/>
    <col min="15363" max="15363" width="5.88671875" style="40" customWidth="1"/>
    <col min="15364" max="15364" width="8.88671875" style="40" customWidth="1"/>
    <col min="15365" max="15365" width="8.77734375" style="40" customWidth="1"/>
    <col min="15366" max="15366" width="8.88671875" style="40" customWidth="1"/>
    <col min="15367" max="15367" width="8.77734375" style="40" customWidth="1"/>
    <col min="15368" max="15368" width="8.88671875" style="40" customWidth="1"/>
    <col min="15369" max="15369" width="8.77734375" style="40" customWidth="1"/>
    <col min="15370" max="15370" width="8.88671875" style="40" customWidth="1"/>
    <col min="15371" max="15371" width="8.77734375" style="40" customWidth="1"/>
    <col min="15372" max="15372" width="7.44140625" style="40" customWidth="1"/>
    <col min="15373" max="15373" width="8.88671875" style="40"/>
    <col min="15374" max="15374" width="7.5546875" style="40" customWidth="1"/>
    <col min="15375" max="15376" width="6.5546875" style="40" customWidth="1"/>
    <col min="15377" max="15615" width="8.88671875" style="40"/>
    <col min="15616" max="15616" width="18.77734375" style="40" customWidth="1"/>
    <col min="15617" max="15617" width="11" style="40" customWidth="1"/>
    <col min="15618" max="15618" width="3.77734375" style="40" customWidth="1"/>
    <col min="15619" max="15619" width="5.88671875" style="40" customWidth="1"/>
    <col min="15620" max="15620" width="8.88671875" style="40" customWidth="1"/>
    <col min="15621" max="15621" width="8.77734375" style="40" customWidth="1"/>
    <col min="15622" max="15622" width="8.88671875" style="40" customWidth="1"/>
    <col min="15623" max="15623" width="8.77734375" style="40" customWidth="1"/>
    <col min="15624" max="15624" width="8.88671875" style="40" customWidth="1"/>
    <col min="15625" max="15625" width="8.77734375" style="40" customWidth="1"/>
    <col min="15626" max="15626" width="8.88671875" style="40" customWidth="1"/>
    <col min="15627" max="15627" width="8.77734375" style="40" customWidth="1"/>
    <col min="15628" max="15628" width="7.44140625" style="40" customWidth="1"/>
    <col min="15629" max="15629" width="8.88671875" style="40"/>
    <col min="15630" max="15630" width="7.5546875" style="40" customWidth="1"/>
    <col min="15631" max="15632" width="6.5546875" style="40" customWidth="1"/>
    <col min="15633" max="15871" width="8.88671875" style="40"/>
    <col min="15872" max="15872" width="18.77734375" style="40" customWidth="1"/>
    <col min="15873" max="15873" width="11" style="40" customWidth="1"/>
    <col min="15874" max="15874" width="3.77734375" style="40" customWidth="1"/>
    <col min="15875" max="15875" width="5.88671875" style="40" customWidth="1"/>
    <col min="15876" max="15876" width="8.88671875" style="40" customWidth="1"/>
    <col min="15877" max="15877" width="8.77734375" style="40" customWidth="1"/>
    <col min="15878" max="15878" width="8.88671875" style="40" customWidth="1"/>
    <col min="15879" max="15879" width="8.77734375" style="40" customWidth="1"/>
    <col min="15880" max="15880" width="8.88671875" style="40" customWidth="1"/>
    <col min="15881" max="15881" width="8.77734375" style="40" customWidth="1"/>
    <col min="15882" max="15882" width="8.88671875" style="40" customWidth="1"/>
    <col min="15883" max="15883" width="8.77734375" style="40" customWidth="1"/>
    <col min="15884" max="15884" width="7.44140625" style="40" customWidth="1"/>
    <col min="15885" max="15885" width="8.88671875" style="40"/>
    <col min="15886" max="15886" width="7.5546875" style="40" customWidth="1"/>
    <col min="15887" max="15888" width="6.5546875" style="40" customWidth="1"/>
    <col min="15889" max="16127" width="8.88671875" style="40"/>
    <col min="16128" max="16128" width="18.77734375" style="40" customWidth="1"/>
    <col min="16129" max="16129" width="11" style="40" customWidth="1"/>
    <col min="16130" max="16130" width="3.77734375" style="40" customWidth="1"/>
    <col min="16131" max="16131" width="5.88671875" style="40" customWidth="1"/>
    <col min="16132" max="16132" width="8.88671875" style="40" customWidth="1"/>
    <col min="16133" max="16133" width="8.77734375" style="40" customWidth="1"/>
    <col min="16134" max="16134" width="8.88671875" style="40" customWidth="1"/>
    <col min="16135" max="16135" width="8.77734375" style="40" customWidth="1"/>
    <col min="16136" max="16136" width="8.88671875" style="40" customWidth="1"/>
    <col min="16137" max="16137" width="8.77734375" style="40" customWidth="1"/>
    <col min="16138" max="16138" width="8.88671875" style="40" customWidth="1"/>
    <col min="16139" max="16139" width="8.77734375" style="40" customWidth="1"/>
    <col min="16140" max="16140" width="7.44140625" style="40" customWidth="1"/>
    <col min="16141" max="16141" width="8.88671875" style="40"/>
    <col min="16142" max="16142" width="7.5546875" style="40" customWidth="1"/>
    <col min="16143" max="16144" width="6.5546875" style="40" customWidth="1"/>
    <col min="16145" max="16384" width="8.88671875" style="40"/>
  </cols>
  <sheetData>
    <row r="1" spans="1:12" ht="26.1" customHeight="1">
      <c r="A1" s="110" t="s">
        <v>60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s="41" customFormat="1" ht="24.95" customHeight="1">
      <c r="A2" s="111" t="str">
        <f>원가계산서!A2</f>
        <v>공사명 : 광화문우체국 전기실 선로공사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s="41" customFormat="1" ht="24.95" customHeight="1">
      <c r="A3" s="112" t="s">
        <v>50</v>
      </c>
      <c r="B3" s="108" t="s">
        <v>35</v>
      </c>
      <c r="C3" s="113" t="s">
        <v>51</v>
      </c>
      <c r="D3" s="115" t="s">
        <v>52</v>
      </c>
      <c r="E3" s="116"/>
      <c r="F3" s="115" t="s">
        <v>53</v>
      </c>
      <c r="G3" s="116"/>
      <c r="H3" s="115" t="s">
        <v>54</v>
      </c>
      <c r="I3" s="116"/>
      <c r="J3" s="115" t="s">
        <v>55</v>
      </c>
      <c r="K3" s="116"/>
      <c r="L3" s="108" t="s">
        <v>33</v>
      </c>
    </row>
    <row r="4" spans="1:12" s="41" customFormat="1" ht="24.95" customHeight="1">
      <c r="A4" s="112"/>
      <c r="B4" s="109"/>
      <c r="C4" s="114"/>
      <c r="D4" s="48" t="s">
        <v>56</v>
      </c>
      <c r="E4" s="48" t="s">
        <v>57</v>
      </c>
      <c r="F4" s="48" t="s">
        <v>56</v>
      </c>
      <c r="G4" s="48" t="s">
        <v>57</v>
      </c>
      <c r="H4" s="48" t="s">
        <v>56</v>
      </c>
      <c r="I4" s="48" t="s">
        <v>57</v>
      </c>
      <c r="J4" s="48" t="s">
        <v>56</v>
      </c>
      <c r="K4" s="48" t="s">
        <v>57</v>
      </c>
      <c r="L4" s="109"/>
    </row>
    <row r="5" spans="1:12" s="42" customFormat="1" ht="24.95" customHeight="1">
      <c r="A5" s="49" t="s">
        <v>62</v>
      </c>
      <c r="B5" s="49" t="s">
        <v>58</v>
      </c>
      <c r="C5" s="49">
        <v>1</v>
      </c>
      <c r="D5" s="49">
        <f>SUM(D7:D10)</f>
        <v>0</v>
      </c>
      <c r="E5" s="49">
        <f>C5*D5</f>
        <v>0</v>
      </c>
      <c r="F5" s="49">
        <f>SUM(F7:F10)</f>
        <v>0</v>
      </c>
      <c r="G5" s="49">
        <f>C5*F5</f>
        <v>0</v>
      </c>
      <c r="H5" s="49">
        <f>SUM(H7:H10)</f>
        <v>0</v>
      </c>
      <c r="I5" s="49">
        <f>C5*H5</f>
        <v>0</v>
      </c>
      <c r="J5" s="49">
        <f>SUM(J7:J10)</f>
        <v>0</v>
      </c>
      <c r="K5" s="49">
        <f>C5*J5</f>
        <v>0</v>
      </c>
      <c r="L5" s="49"/>
    </row>
    <row r="6" spans="1:12" s="43" customFormat="1" ht="24.95" customHeight="1">
      <c r="A6" s="50"/>
      <c r="B6" s="50"/>
      <c r="C6" s="51"/>
      <c r="D6" s="50"/>
      <c r="E6" s="49"/>
      <c r="F6" s="50"/>
      <c r="G6" s="49"/>
      <c r="H6" s="50"/>
      <c r="I6" s="49"/>
      <c r="J6" s="50"/>
      <c r="K6" s="49"/>
      <c r="L6" s="50"/>
    </row>
    <row r="7" spans="1:12" s="44" customFormat="1" ht="24.95" customHeight="1">
      <c r="A7" s="52" t="str">
        <f>내역서!A4</f>
        <v>01. 전기실</v>
      </c>
      <c r="B7" s="54" t="s">
        <v>59</v>
      </c>
      <c r="C7" s="55">
        <v>1</v>
      </c>
      <c r="D7" s="56">
        <f>내역서!F15</f>
        <v>0</v>
      </c>
      <c r="E7" s="49">
        <f t="shared" ref="E7" si="0">C7*D7</f>
        <v>0</v>
      </c>
      <c r="F7" s="56">
        <f>내역서!H15</f>
        <v>0</v>
      </c>
      <c r="G7" s="49">
        <f t="shared" ref="G7" si="1">C7*F7</f>
        <v>0</v>
      </c>
      <c r="H7" s="56"/>
      <c r="I7" s="49">
        <f t="shared" ref="I7" si="2">C7*H7</f>
        <v>0</v>
      </c>
      <c r="J7" s="56">
        <f>SUM(E7,G7,I7)</f>
        <v>0</v>
      </c>
      <c r="K7" s="49">
        <f t="shared" ref="K7" si="3">C7*J7</f>
        <v>0</v>
      </c>
      <c r="L7" s="53"/>
    </row>
    <row r="8" spans="1:12" s="44" customFormat="1" ht="24.95" customHeight="1">
      <c r="A8" s="52"/>
      <c r="B8" s="54"/>
      <c r="C8" s="55"/>
      <c r="D8" s="56"/>
      <c r="E8" s="49"/>
      <c r="F8" s="56"/>
      <c r="G8" s="49"/>
      <c r="H8" s="56"/>
      <c r="I8" s="49"/>
      <c r="J8" s="56"/>
      <c r="K8" s="49"/>
      <c r="L8" s="53"/>
    </row>
    <row r="9" spans="1:12" s="44" customFormat="1" ht="24.95" customHeight="1">
      <c r="A9" s="52"/>
      <c r="B9" s="54"/>
      <c r="C9" s="55"/>
      <c r="D9" s="56"/>
      <c r="E9" s="49"/>
      <c r="F9" s="56"/>
      <c r="G9" s="49"/>
      <c r="H9" s="56"/>
      <c r="I9" s="49"/>
      <c r="J9" s="56"/>
      <c r="K9" s="49"/>
      <c r="L9" s="53"/>
    </row>
    <row r="10" spans="1:12" s="44" customFormat="1" ht="24.95" customHeight="1">
      <c r="A10" s="52"/>
      <c r="B10" s="54"/>
      <c r="C10" s="55"/>
      <c r="D10" s="56"/>
      <c r="E10" s="49"/>
      <c r="F10" s="56"/>
      <c r="G10" s="49"/>
      <c r="H10" s="56"/>
      <c r="I10" s="49"/>
      <c r="J10" s="56"/>
      <c r="K10" s="49"/>
      <c r="L10" s="53"/>
    </row>
    <row r="11" spans="1:12" s="45" customFormat="1" ht="24.95" customHeight="1">
      <c r="A11" s="57"/>
      <c r="B11" s="54"/>
      <c r="C11" s="55"/>
      <c r="D11" s="58"/>
      <c r="E11" s="58"/>
      <c r="F11" s="58"/>
      <c r="G11" s="58"/>
      <c r="H11" s="58"/>
      <c r="I11" s="58"/>
      <c r="J11" s="58"/>
      <c r="K11" s="59"/>
      <c r="L11" s="60"/>
    </row>
    <row r="12" spans="1:12" ht="16.5" customHeight="1">
      <c r="C12" s="40"/>
    </row>
    <row r="13" spans="1:12" ht="16.5" customHeight="1">
      <c r="C13" s="40"/>
    </row>
    <row r="14" spans="1:12" ht="16.5" customHeight="1">
      <c r="C14" s="40"/>
    </row>
    <row r="15" spans="1:12" ht="16.5" customHeight="1">
      <c r="C15" s="40"/>
    </row>
    <row r="16" spans="1:12" ht="16.5" customHeight="1">
      <c r="C16" s="40"/>
    </row>
    <row r="17" spans="3:3" ht="16.5" customHeight="1">
      <c r="C17" s="40"/>
    </row>
    <row r="18" spans="3:3" ht="16.5" customHeight="1">
      <c r="C18" s="40"/>
    </row>
    <row r="19" spans="3:3" ht="16.5" customHeight="1">
      <c r="C19" s="40"/>
    </row>
    <row r="20" spans="3:3" ht="16.5" customHeight="1">
      <c r="C20" s="40"/>
    </row>
    <row r="21" spans="3:3" ht="16.5" customHeight="1">
      <c r="C21" s="40"/>
    </row>
    <row r="22" spans="3:3" ht="16.5" customHeight="1">
      <c r="C22" s="40"/>
    </row>
    <row r="23" spans="3:3" ht="16.5" customHeight="1">
      <c r="C23" s="40"/>
    </row>
    <row r="24" spans="3:3" ht="16.5" customHeight="1">
      <c r="C24" s="40"/>
    </row>
    <row r="25" spans="3:3" ht="16.5" customHeight="1">
      <c r="C25" s="40"/>
    </row>
    <row r="26" spans="3:3" ht="16.5" customHeight="1">
      <c r="C26" s="40"/>
    </row>
    <row r="27" spans="3:3" ht="16.5" customHeight="1">
      <c r="C27" s="40"/>
    </row>
    <row r="28" spans="3:3" ht="16.5" customHeight="1">
      <c r="C28" s="40"/>
    </row>
  </sheetData>
  <mergeCells count="10">
    <mergeCell ref="L3:L4"/>
    <mergeCell ref="A1:L1"/>
    <mergeCell ref="A2:L2"/>
    <mergeCell ref="A3:A4"/>
    <mergeCell ref="B3:B4"/>
    <mergeCell ref="C3:C4"/>
    <mergeCell ref="D3:E3"/>
    <mergeCell ref="F3:G3"/>
    <mergeCell ref="H3:I3"/>
    <mergeCell ref="J3:K3"/>
  </mergeCells>
  <phoneticPr fontId="2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view="pageBreakPreview" zoomScaleNormal="90" zoomScaleSheetLayoutView="100" workbookViewId="0">
      <pane ySplit="3" topLeftCell="A4" activePane="bottomLeft" state="frozen"/>
      <selection activeCell="D6" sqref="D6"/>
      <selection pane="bottomLeft" activeCell="F25" sqref="F25"/>
    </sheetView>
  </sheetViews>
  <sheetFormatPr defaultRowHeight="13.5"/>
  <cols>
    <col min="1" max="1" width="22.6640625" style="3" bestFit="1" customWidth="1"/>
    <col min="2" max="2" width="21.33203125" style="3" customWidth="1"/>
    <col min="3" max="3" width="4.6640625" style="3" bestFit="1" customWidth="1"/>
    <col min="4" max="4" width="6.77734375" style="3" bestFit="1" customWidth="1"/>
    <col min="5" max="5" width="10.33203125" style="3" bestFit="1" customWidth="1"/>
    <col min="6" max="6" width="10.77734375" style="3" bestFit="1" customWidth="1"/>
    <col min="7" max="7" width="8.5546875" style="3" customWidth="1"/>
    <col min="8" max="8" width="10.77734375" style="3" customWidth="1"/>
    <col min="9" max="9" width="9.88671875" style="3" customWidth="1"/>
    <col min="10" max="10" width="10.44140625" style="3" customWidth="1"/>
    <col min="11" max="11" width="2" style="3" customWidth="1"/>
    <col min="12" max="12" width="9.44140625" style="34" hidden="1" customWidth="1"/>
    <col min="13" max="13" width="8.88671875" style="34" hidden="1" customWidth="1"/>
    <col min="14" max="14" width="9.109375" style="3" bestFit="1" customWidth="1"/>
    <col min="15" max="16384" width="8.88671875" style="3"/>
  </cols>
  <sheetData>
    <row r="1" spans="1:13" s="1" customFormat="1" ht="24.95" customHeight="1" thickBot="1">
      <c r="A1" s="117" t="str">
        <f>원가계산서!A2</f>
        <v>공사명 : 광화문우체국 전기실 선로공사</v>
      </c>
      <c r="B1" s="117"/>
      <c r="C1" s="117"/>
      <c r="D1" s="118"/>
      <c r="E1" s="11"/>
      <c r="F1" s="11"/>
      <c r="G1" s="11"/>
      <c r="H1" s="11"/>
      <c r="I1" s="12"/>
      <c r="J1" s="12"/>
      <c r="L1" s="32"/>
      <c r="M1" s="32"/>
    </row>
    <row r="2" spans="1:13" s="2" customFormat="1" ht="24" customHeight="1">
      <c r="A2" s="124" t="s">
        <v>12</v>
      </c>
      <c r="B2" s="126" t="s">
        <v>3</v>
      </c>
      <c r="C2" s="126" t="s">
        <v>35</v>
      </c>
      <c r="D2" s="126" t="s">
        <v>34</v>
      </c>
      <c r="E2" s="126" t="s">
        <v>20</v>
      </c>
      <c r="F2" s="126"/>
      <c r="G2" s="126" t="s">
        <v>6</v>
      </c>
      <c r="H2" s="126"/>
      <c r="I2" s="126" t="s">
        <v>40</v>
      </c>
      <c r="J2" s="128" t="s">
        <v>33</v>
      </c>
      <c r="K2" s="28"/>
      <c r="L2" s="33"/>
      <c r="M2" s="33"/>
    </row>
    <row r="3" spans="1:13" s="2" customFormat="1" ht="24" customHeight="1" thickBot="1">
      <c r="A3" s="125"/>
      <c r="B3" s="127"/>
      <c r="C3" s="127"/>
      <c r="D3" s="127"/>
      <c r="E3" s="62" t="s">
        <v>9</v>
      </c>
      <c r="F3" s="62" t="s">
        <v>16</v>
      </c>
      <c r="G3" s="62" t="s">
        <v>9</v>
      </c>
      <c r="H3" s="62" t="s">
        <v>16</v>
      </c>
      <c r="I3" s="127"/>
      <c r="J3" s="129"/>
      <c r="K3" s="29"/>
      <c r="L3" s="33" t="s">
        <v>47</v>
      </c>
      <c r="M3" s="33" t="s">
        <v>48</v>
      </c>
    </row>
    <row r="4" spans="1:13" s="2" customFormat="1" ht="20.100000000000001" customHeight="1" thickTop="1">
      <c r="A4" s="67" t="s">
        <v>63</v>
      </c>
      <c r="B4" s="68"/>
      <c r="C4" s="68"/>
      <c r="D4" s="68"/>
      <c r="E4" s="68"/>
      <c r="F4" s="68"/>
      <c r="G4" s="68"/>
      <c r="H4" s="68"/>
      <c r="I4" s="68"/>
      <c r="J4" s="69"/>
      <c r="K4" s="29"/>
      <c r="L4" s="33"/>
      <c r="M4" s="33"/>
    </row>
    <row r="5" spans="1:13" s="2" customFormat="1" ht="20.100000000000001" customHeight="1">
      <c r="A5" s="64" t="s">
        <v>69</v>
      </c>
      <c r="B5" s="70" t="s">
        <v>70</v>
      </c>
      <c r="C5" s="13" t="s">
        <v>41</v>
      </c>
      <c r="D5" s="61">
        <v>40</v>
      </c>
      <c r="E5" s="79"/>
      <c r="F5" s="79">
        <f t="shared" ref="F5:F13" si="0">D5*E5</f>
        <v>0</v>
      </c>
      <c r="G5" s="79"/>
      <c r="H5" s="79">
        <f t="shared" ref="H5:H13" si="1">D5*G5</f>
        <v>0</v>
      </c>
      <c r="I5" s="79">
        <f t="shared" ref="I5:I13" si="2">F5+H5</f>
        <v>0</v>
      </c>
      <c r="J5" s="63"/>
      <c r="K5" s="29"/>
      <c r="L5" s="35">
        <f>F5</f>
        <v>0</v>
      </c>
      <c r="M5" s="33"/>
    </row>
    <row r="6" spans="1:13" s="2" customFormat="1" ht="20.100000000000001" customHeight="1">
      <c r="A6" s="64" t="s">
        <v>69</v>
      </c>
      <c r="B6" s="70" t="s">
        <v>71</v>
      </c>
      <c r="C6" s="13" t="s">
        <v>41</v>
      </c>
      <c r="D6" s="61">
        <v>20</v>
      </c>
      <c r="E6" s="79"/>
      <c r="F6" s="79">
        <f t="shared" si="0"/>
        <v>0</v>
      </c>
      <c r="G6" s="79"/>
      <c r="H6" s="79">
        <f t="shared" si="1"/>
        <v>0</v>
      </c>
      <c r="I6" s="79">
        <f t="shared" si="2"/>
        <v>0</v>
      </c>
      <c r="J6" s="63"/>
      <c r="K6" s="29"/>
      <c r="L6" s="35">
        <f>F6</f>
        <v>0</v>
      </c>
      <c r="M6" s="33"/>
    </row>
    <row r="7" spans="1:13" s="2" customFormat="1" ht="20.100000000000001" customHeight="1">
      <c r="A7" s="64" t="s">
        <v>49</v>
      </c>
      <c r="B7" s="13" t="s">
        <v>64</v>
      </c>
      <c r="C7" s="13" t="s">
        <v>32</v>
      </c>
      <c r="D7" s="61">
        <v>1</v>
      </c>
      <c r="E7" s="79"/>
      <c r="F7" s="79">
        <f t="shared" si="0"/>
        <v>0</v>
      </c>
      <c r="G7" s="79"/>
      <c r="H7" s="79">
        <f t="shared" si="1"/>
        <v>0</v>
      </c>
      <c r="I7" s="79">
        <f t="shared" si="2"/>
        <v>0</v>
      </c>
      <c r="J7" s="63"/>
      <c r="K7" s="29"/>
      <c r="L7" s="33"/>
      <c r="M7" s="33"/>
    </row>
    <row r="8" spans="1:13" s="2" customFormat="1" ht="20.100000000000001" customHeight="1">
      <c r="A8" s="64" t="s">
        <v>65</v>
      </c>
      <c r="B8" s="13" t="s">
        <v>72</v>
      </c>
      <c r="C8" s="13" t="s">
        <v>32</v>
      </c>
      <c r="D8" s="61">
        <v>1</v>
      </c>
      <c r="E8" s="79"/>
      <c r="F8" s="79">
        <f t="shared" si="0"/>
        <v>0</v>
      </c>
      <c r="G8" s="79"/>
      <c r="H8" s="79">
        <f t="shared" si="1"/>
        <v>0</v>
      </c>
      <c r="I8" s="79">
        <f t="shared" si="2"/>
        <v>0</v>
      </c>
      <c r="J8" s="63"/>
      <c r="K8" s="29"/>
      <c r="L8" s="33"/>
      <c r="M8" s="33"/>
    </row>
    <row r="9" spans="1:13" s="2" customFormat="1" ht="20.100000000000001" customHeight="1">
      <c r="A9" s="64" t="s">
        <v>66</v>
      </c>
      <c r="B9" s="13" t="s">
        <v>67</v>
      </c>
      <c r="C9" s="13" t="s">
        <v>32</v>
      </c>
      <c r="D9" s="61">
        <v>8</v>
      </c>
      <c r="E9" s="79"/>
      <c r="F9" s="79">
        <f t="shared" si="0"/>
        <v>0</v>
      </c>
      <c r="G9" s="79"/>
      <c r="H9" s="79">
        <f t="shared" si="1"/>
        <v>0</v>
      </c>
      <c r="I9" s="79">
        <f t="shared" si="2"/>
        <v>0</v>
      </c>
      <c r="J9" s="63"/>
      <c r="K9" s="29"/>
      <c r="L9" s="33"/>
      <c r="M9" s="33"/>
    </row>
    <row r="10" spans="1:13" s="2" customFormat="1" ht="20.100000000000001" customHeight="1">
      <c r="A10" s="64" t="s">
        <v>66</v>
      </c>
      <c r="B10" s="13" t="s">
        <v>68</v>
      </c>
      <c r="C10" s="13" t="s">
        <v>32</v>
      </c>
      <c r="D10" s="61">
        <v>16</v>
      </c>
      <c r="E10" s="79"/>
      <c r="F10" s="79">
        <f t="shared" si="0"/>
        <v>0</v>
      </c>
      <c r="G10" s="79"/>
      <c r="H10" s="79">
        <f t="shared" si="1"/>
        <v>0</v>
      </c>
      <c r="I10" s="79">
        <f t="shared" si="2"/>
        <v>0</v>
      </c>
      <c r="J10" s="63"/>
      <c r="K10" s="29"/>
      <c r="L10" s="33"/>
      <c r="M10" s="33"/>
    </row>
    <row r="11" spans="1:13" s="2" customFormat="1" ht="20.100000000000001" customHeight="1">
      <c r="A11" s="64"/>
      <c r="B11" s="13"/>
      <c r="C11" s="13"/>
      <c r="D11" s="61"/>
      <c r="E11" s="79"/>
      <c r="F11" s="79">
        <f t="shared" si="0"/>
        <v>0</v>
      </c>
      <c r="G11" s="79"/>
      <c r="H11" s="79">
        <f t="shared" si="1"/>
        <v>0</v>
      </c>
      <c r="I11" s="79">
        <f t="shared" si="2"/>
        <v>0</v>
      </c>
      <c r="J11" s="63"/>
      <c r="K11" s="31"/>
      <c r="L11" s="33"/>
      <c r="M11" s="33"/>
    </row>
    <row r="12" spans="1:13" s="2" customFormat="1" ht="20.100000000000001" customHeight="1">
      <c r="A12" s="73" t="s">
        <v>43</v>
      </c>
      <c r="B12" s="74" t="s">
        <v>44</v>
      </c>
      <c r="C12" s="75" t="s">
        <v>42</v>
      </c>
      <c r="D12" s="76">
        <v>1</v>
      </c>
      <c r="E12" s="79">
        <f>L12*0.02</f>
        <v>0</v>
      </c>
      <c r="F12" s="79">
        <f t="shared" si="0"/>
        <v>0</v>
      </c>
      <c r="G12" s="79"/>
      <c r="H12" s="79">
        <f t="shared" si="1"/>
        <v>0</v>
      </c>
      <c r="I12" s="79">
        <f t="shared" si="2"/>
        <v>0</v>
      </c>
      <c r="J12" s="63"/>
      <c r="K12" s="31"/>
      <c r="L12" s="35">
        <f>SUM(L5:L11)</f>
        <v>0</v>
      </c>
      <c r="M12" s="33"/>
    </row>
    <row r="13" spans="1:13" s="2" customFormat="1" ht="20.100000000000001" customHeight="1">
      <c r="A13" s="77" t="s">
        <v>45</v>
      </c>
      <c r="B13" s="70" t="s">
        <v>46</v>
      </c>
      <c r="C13" s="78" t="s">
        <v>42</v>
      </c>
      <c r="D13" s="76">
        <v>1</v>
      </c>
      <c r="E13" s="79">
        <f>L12*0.03</f>
        <v>0</v>
      </c>
      <c r="F13" s="79">
        <f t="shared" si="0"/>
        <v>0</v>
      </c>
      <c r="G13" s="79"/>
      <c r="H13" s="79">
        <f t="shared" si="1"/>
        <v>0</v>
      </c>
      <c r="I13" s="79">
        <f t="shared" si="2"/>
        <v>0</v>
      </c>
      <c r="J13" s="63"/>
      <c r="K13" s="23"/>
      <c r="L13" s="33"/>
      <c r="M13" s="33"/>
    </row>
    <row r="14" spans="1:13" s="2" customFormat="1" ht="20.100000000000001" customHeight="1">
      <c r="A14" s="64"/>
      <c r="B14" s="13"/>
      <c r="C14" s="13"/>
      <c r="D14" s="30"/>
      <c r="E14" s="79"/>
      <c r="F14" s="80"/>
      <c r="G14" s="71"/>
      <c r="H14" s="72"/>
      <c r="I14" s="72"/>
      <c r="J14" s="63"/>
      <c r="K14" s="23"/>
      <c r="L14" s="33"/>
      <c r="M14" s="33"/>
    </row>
    <row r="15" spans="1:13" s="2" customFormat="1" ht="20.100000000000001" customHeight="1" thickBot="1">
      <c r="A15" s="122" t="s">
        <v>0</v>
      </c>
      <c r="B15" s="123"/>
      <c r="C15" s="81"/>
      <c r="D15" s="82"/>
      <c r="E15" s="65"/>
      <c r="F15" s="65">
        <f>SUM(F5:F13)</f>
        <v>0</v>
      </c>
      <c r="G15" s="65"/>
      <c r="H15" s="65">
        <f>SUM(H5:H14)</f>
        <v>0</v>
      </c>
      <c r="I15" s="65">
        <f>SUM(I5:I13)</f>
        <v>0</v>
      </c>
      <c r="J15" s="66"/>
      <c r="K15" s="24"/>
      <c r="L15" s="33"/>
      <c r="M15" s="33"/>
    </row>
    <row r="16" spans="1:13" s="2" customFormat="1" ht="20.100000000000001" customHeight="1">
      <c r="A16" s="119"/>
      <c r="B16" s="120"/>
      <c r="C16" s="120"/>
      <c r="D16" s="120"/>
      <c r="E16" s="120"/>
      <c r="F16" s="120"/>
      <c r="G16" s="120"/>
      <c r="H16" s="120"/>
      <c r="I16" s="120"/>
      <c r="J16" s="121"/>
      <c r="K16" s="24"/>
      <c r="L16" s="33"/>
      <c r="M16" s="33"/>
    </row>
  </sheetData>
  <mergeCells count="11">
    <mergeCell ref="A1:D1"/>
    <mergeCell ref="A16:J16"/>
    <mergeCell ref="A15:B15"/>
    <mergeCell ref="A2:A3"/>
    <mergeCell ref="B2:B3"/>
    <mergeCell ref="C2:C3"/>
    <mergeCell ref="D2:D3"/>
    <mergeCell ref="J2:J3"/>
    <mergeCell ref="E2:F2"/>
    <mergeCell ref="G2:H2"/>
    <mergeCell ref="I2:I3"/>
  </mergeCells>
  <phoneticPr fontId="25" type="noConversion"/>
  <printOptions horizontalCentered="1"/>
  <pageMargins left="0.39370078740157483" right="0.35433070866141736" top="0.69" bottom="0.31496062992125984" header="0.1574803149606299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원가계산서</vt:lpstr>
      <vt:lpstr>집계표</vt:lpstr>
      <vt:lpstr>내역서</vt:lpstr>
      <vt:lpstr>내역서!Print_Area</vt:lpstr>
      <vt:lpstr>원가계산서!Print_Area</vt:lpstr>
      <vt:lpstr>집계표!Print_Area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이영우</cp:lastModifiedBy>
  <cp:revision>14</cp:revision>
  <cp:lastPrinted>2016-09-13T08:58:35Z</cp:lastPrinted>
  <dcterms:created xsi:type="dcterms:W3CDTF">2010-12-27T08:10:35Z</dcterms:created>
  <dcterms:modified xsi:type="dcterms:W3CDTF">2016-09-13T08:58:38Z</dcterms:modified>
</cp:coreProperties>
</file>