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26272C6-F568-4CE2-8663-357B6DD83FAA}" xr6:coauthVersionLast="47" xr6:coauthVersionMax="47" xr10:uidLastSave="{00000000-0000-0000-0000-000000000000}"/>
  <bookViews>
    <workbookView xWindow="28680" yWindow="-120" windowWidth="29040" windowHeight="15720" xr2:uid="{6F2C92B4-7D31-4A84-8386-4580287CBE35}"/>
  </bookViews>
  <sheets>
    <sheet name="04.전기통신공사" sheetId="1" r:id="rId1"/>
  </sheets>
  <externalReferences>
    <externalReference r:id="rId2"/>
  </externalReferences>
  <definedNames>
    <definedName name="_xlnm._FilterDatabase" localSheetId="0" hidden="1">'04.전기통신공사'!$A$3:$M$3</definedName>
    <definedName name="_xlnm.Print_Area" localSheetId="0">'04.전기통신공사'!$A$1:$M$149</definedName>
    <definedName name="_xlnm.Print_Titles" localSheetId="0">'04.전기통신공사'!$2:$4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6" i="1"/>
  <c r="A7" i="1"/>
  <c r="A8" i="1"/>
  <c r="A9" i="1"/>
  <c r="A10" i="1"/>
  <c r="N14" i="1"/>
  <c r="AW14" i="1"/>
  <c r="N15" i="1"/>
  <c r="AW15" i="1"/>
  <c r="N16" i="1"/>
  <c r="AW16" i="1"/>
  <c r="N17" i="1"/>
  <c r="AW17" i="1"/>
  <c r="N18" i="1"/>
  <c r="AW18" i="1"/>
  <c r="N19" i="1"/>
  <c r="AW19" i="1"/>
  <c r="N20" i="1"/>
  <c r="AW20" i="1"/>
  <c r="N21" i="1"/>
  <c r="N22" i="1"/>
  <c r="AW22" i="1"/>
  <c r="N24" i="1"/>
  <c r="AW24" i="1"/>
  <c r="N29" i="1"/>
  <c r="N25" i="1"/>
  <c r="N26" i="1"/>
  <c r="N27" i="1"/>
  <c r="N28" i="1"/>
  <c r="N30" i="1"/>
  <c r="N31" i="1"/>
  <c r="N32" i="1"/>
  <c r="N45" i="1"/>
  <c r="AW45" i="1"/>
  <c r="N46" i="1"/>
  <c r="N48" i="1"/>
  <c r="N49" i="1"/>
  <c r="N50" i="1"/>
  <c r="N53" i="1"/>
  <c r="N59" i="1"/>
  <c r="AW59" i="1"/>
  <c r="N60" i="1"/>
  <c r="AW60" i="1"/>
  <c r="N61" i="1"/>
  <c r="N62" i="1"/>
  <c r="N63" i="1"/>
  <c r="N64" i="1"/>
  <c r="AW64" i="1"/>
  <c r="N66" i="1"/>
  <c r="AW66" i="1"/>
  <c r="N67" i="1"/>
  <c r="N88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9" i="1"/>
  <c r="N90" i="1"/>
  <c r="N95" i="1"/>
  <c r="AW95" i="1"/>
  <c r="N96" i="1"/>
  <c r="N97" i="1"/>
  <c r="N98" i="1"/>
  <c r="AW98" i="1"/>
  <c r="N99" i="1"/>
  <c r="AW99" i="1"/>
  <c r="N100" i="1"/>
  <c r="N101" i="1"/>
  <c r="N102" i="1"/>
  <c r="N103" i="1"/>
  <c r="N104" i="1"/>
  <c r="N105" i="1"/>
  <c r="N106" i="1"/>
  <c r="N108" i="1"/>
  <c r="AW108" i="1"/>
  <c r="N117" i="1"/>
  <c r="N109" i="1"/>
  <c r="N110" i="1"/>
  <c r="N112" i="1"/>
  <c r="N113" i="1"/>
  <c r="N114" i="1"/>
  <c r="N115" i="1"/>
  <c r="N116" i="1"/>
  <c r="N119" i="1"/>
  <c r="N120" i="1"/>
  <c r="AW120" i="1"/>
  <c r="N121" i="1"/>
  <c r="AW121" i="1"/>
  <c r="N122" i="1"/>
  <c r="AW122" i="1"/>
  <c r="N123" i="1"/>
  <c r="AW123" i="1"/>
  <c r="N124" i="1"/>
  <c r="AW124" i="1"/>
  <c r="N125" i="1"/>
  <c r="AW125" i="1"/>
  <c r="N126" i="1"/>
  <c r="AW126" i="1"/>
  <c r="N127" i="1"/>
  <c r="AW127" i="1"/>
  <c r="N118" i="1"/>
  <c r="N129" i="1"/>
  <c r="N130" i="1"/>
  <c r="N137" i="1"/>
  <c r="N132" i="1"/>
  <c r="N133" i="1"/>
  <c r="N134" i="1"/>
  <c r="N135" i="1"/>
  <c r="N136" i="1"/>
  <c r="N139" i="1"/>
  <c r="N140" i="1"/>
  <c r="N141" i="1"/>
  <c r="N142" i="1"/>
  <c r="N143" i="1"/>
  <c r="N144" i="1"/>
  <c r="N145" i="1"/>
  <c r="N146" i="1"/>
  <c r="N147" i="1"/>
  <c r="N148" i="1"/>
  <c r="N138" i="1"/>
  <c r="N51" i="1" l="1"/>
  <c r="N47" i="1"/>
  <c r="N107" i="1"/>
  <c r="AW107" i="1"/>
  <c r="N111" i="1"/>
  <c r="N52" i="1"/>
  <c r="N131" i="1"/>
  <c r="N149" i="1" l="1"/>
  <c r="N10" i="1"/>
  <c r="AW149" i="1"/>
  <c r="N128" i="1"/>
  <c r="AW128" i="1"/>
  <c r="AW8" i="1"/>
  <c r="N8" i="1"/>
  <c r="N44" i="1"/>
  <c r="AW44" i="1"/>
  <c r="N6" i="1" l="1"/>
  <c r="AW6" i="1"/>
  <c r="N9" i="1"/>
  <c r="AW9" i="1"/>
  <c r="AW65" i="1"/>
  <c r="N65" i="1"/>
  <c r="N7" i="1" l="1"/>
  <c r="AW7" i="1"/>
  <c r="N23" i="1" l="1"/>
  <c r="AW23" i="1"/>
</calcChain>
</file>

<file path=xl/sharedStrings.xml><?xml version="1.0" encoding="utf-8"?>
<sst xmlns="http://schemas.openxmlformats.org/spreadsheetml/2006/main" count="218" uniqueCount="83">
  <si>
    <t>계</t>
    <phoneticPr fontId="3" type="noConversion"/>
  </si>
  <si>
    <t>인</t>
    <phoneticPr fontId="8" type="noConversion"/>
  </si>
  <si>
    <t>내선전공</t>
    <phoneticPr fontId="8" type="noConversion"/>
  </si>
  <si>
    <t>인 건 비</t>
    <phoneticPr fontId="8" type="noConversion"/>
  </si>
  <si>
    <t>식</t>
    <phoneticPr fontId="8" type="noConversion"/>
  </si>
  <si>
    <t>노무비의 3%</t>
    <phoneticPr fontId="8" type="noConversion"/>
  </si>
  <si>
    <t>공구손료</t>
    <phoneticPr fontId="8" type="noConversion"/>
  </si>
  <si>
    <t>2%</t>
    <phoneticPr fontId="8" type="noConversion"/>
  </si>
  <si>
    <t>잡자재비</t>
    <phoneticPr fontId="8" type="noConversion"/>
  </si>
  <si>
    <t>EA</t>
    <phoneticPr fontId="8" type="noConversion"/>
  </si>
  <si>
    <t>피난구(천정형중)</t>
    <phoneticPr fontId="8" type="noConversion"/>
  </si>
  <si>
    <t>유도등</t>
    <phoneticPr fontId="8" type="noConversion"/>
  </si>
  <si>
    <t>피난구(천정형소)</t>
    <phoneticPr fontId="8" type="noConversion"/>
  </si>
  <si>
    <t>평</t>
    <phoneticPr fontId="8" type="noConversion"/>
  </si>
  <si>
    <t>BOX COVER</t>
    <phoneticPr fontId="8" type="noConversion"/>
  </si>
  <si>
    <t>4각</t>
    <phoneticPr fontId="8" type="noConversion"/>
  </si>
  <si>
    <t>BOX</t>
    <phoneticPr fontId="8" type="noConversion"/>
  </si>
  <si>
    <t>M</t>
    <phoneticPr fontId="8" type="noConversion"/>
  </si>
  <si>
    <t>2.5SQ(1.78mm)</t>
    <phoneticPr fontId="8" type="noConversion"/>
  </si>
  <si>
    <t>450/750V내열비닐절연전선</t>
    <phoneticPr fontId="8" type="noConversion"/>
  </si>
  <si>
    <t>전선관의 15%</t>
    <phoneticPr fontId="8" type="noConversion"/>
  </si>
  <si>
    <t>전선관 부속</t>
    <phoneticPr fontId="8" type="noConversion"/>
  </si>
  <si>
    <t>16C</t>
    <phoneticPr fontId="8" type="noConversion"/>
  </si>
  <si>
    <t>가요전선관</t>
    <phoneticPr fontId="8" type="noConversion"/>
  </si>
  <si>
    <t>0405.유도등설비공사</t>
    <phoneticPr fontId="3" type="noConversion"/>
  </si>
  <si>
    <t>노 무 비</t>
  </si>
  <si>
    <t>천정형(3W)</t>
    <phoneticPr fontId="8" type="noConversion"/>
  </si>
  <si>
    <t>스피커</t>
    <phoneticPr fontId="8" type="noConversion"/>
  </si>
  <si>
    <t>차동식</t>
    <phoneticPr fontId="8" type="noConversion"/>
  </si>
  <si>
    <t>감지기</t>
    <phoneticPr fontId="8" type="noConversion"/>
  </si>
  <si>
    <t>8각</t>
    <phoneticPr fontId="8" type="noConversion"/>
  </si>
  <si>
    <t>1.5SQ(1.38mm)</t>
    <phoneticPr fontId="8" type="noConversion"/>
  </si>
  <si>
    <t xml:space="preserve"> 0404.자동화재탐지설비공사</t>
    <phoneticPr fontId="3" type="noConversion"/>
  </si>
  <si>
    <t>TYPE-LD(6")</t>
    <phoneticPr fontId="8" type="noConversion"/>
  </si>
  <si>
    <t xml:space="preserve">조명기구 </t>
    <phoneticPr fontId="8" type="noConversion"/>
  </si>
  <si>
    <t>TYPE-LC(R/A)</t>
    <phoneticPr fontId="8" type="noConversion"/>
  </si>
  <si>
    <t>TYPE-LA(평판)</t>
    <phoneticPr fontId="8" type="noConversion"/>
  </si>
  <si>
    <t>6구</t>
  </si>
  <si>
    <t>스위치</t>
    <phoneticPr fontId="8" type="noConversion"/>
  </si>
  <si>
    <t>4구</t>
  </si>
  <si>
    <t>3구</t>
  </si>
  <si>
    <t>1구</t>
    <phoneticPr fontId="8" type="noConversion"/>
  </si>
  <si>
    <t>SW</t>
    <phoneticPr fontId="8" type="noConversion"/>
  </si>
  <si>
    <t>70*40</t>
  </si>
  <si>
    <t>앤드캡</t>
    <phoneticPr fontId="8" type="noConversion"/>
  </si>
  <si>
    <t>A-HANGER</t>
    <phoneticPr fontId="8" type="noConversion"/>
  </si>
  <si>
    <t>JUNC.BOX</t>
    <phoneticPr fontId="8" type="noConversion"/>
  </si>
  <si>
    <t>70*40</t>
    <phoneticPr fontId="8" type="noConversion"/>
  </si>
  <si>
    <t>RACE WAY JOINT</t>
    <phoneticPr fontId="8" type="noConversion"/>
  </si>
  <si>
    <t>RACE WAY COWER</t>
    <phoneticPr fontId="8" type="noConversion"/>
  </si>
  <si>
    <t>RACE WAY BODY</t>
    <phoneticPr fontId="8" type="noConversion"/>
  </si>
  <si>
    <t>전 선 관  부속</t>
    <phoneticPr fontId="8" type="noConversion"/>
  </si>
  <si>
    <t xml:space="preserve"> 0403. 전등설비 공사 </t>
    <phoneticPr fontId="3" type="noConversion"/>
  </si>
  <si>
    <t>접지2구</t>
    <phoneticPr fontId="8" type="noConversion"/>
  </si>
  <si>
    <t>콘센트(방우)</t>
    <phoneticPr fontId="8" type="noConversion"/>
  </si>
  <si>
    <t>콘센트</t>
    <phoneticPr fontId="8" type="noConversion"/>
  </si>
  <si>
    <t xml:space="preserve"> 0402.전열설비 공사 </t>
    <phoneticPr fontId="3" type="noConversion"/>
  </si>
  <si>
    <t>저압케이블공</t>
    <phoneticPr fontId="8" type="noConversion"/>
  </si>
  <si>
    <t>인건비의3%</t>
    <phoneticPr fontId="8" type="noConversion"/>
  </si>
  <si>
    <t>면</t>
    <phoneticPr fontId="8" type="noConversion"/>
  </si>
  <si>
    <t>WHM(계량기함) ALL SUS</t>
    <phoneticPr fontId="8" type="noConversion"/>
  </si>
  <si>
    <t>PANEL</t>
    <phoneticPr fontId="8" type="noConversion"/>
  </si>
  <si>
    <t>16SQ</t>
    <phoneticPr fontId="8" type="noConversion"/>
  </si>
  <si>
    <t>CABLE  TFR-GV</t>
    <phoneticPr fontId="8" type="noConversion"/>
  </si>
  <si>
    <t>35SQ/4C</t>
  </si>
  <si>
    <t>0.6/1KV TFR-CV CABLE</t>
  </si>
  <si>
    <t>25SQ/4C</t>
  </si>
  <si>
    <t xml:space="preserve"> 0401.전력간선설비 공사 </t>
    <phoneticPr fontId="3" type="noConversion"/>
  </si>
  <si>
    <t>합   계</t>
    <phoneticPr fontId="3" type="noConversion"/>
  </si>
  <si>
    <t>식</t>
    <phoneticPr fontId="3" type="noConversion"/>
  </si>
  <si>
    <t>04. 전기통신공사</t>
    <phoneticPr fontId="3" type="noConversion"/>
  </si>
  <si>
    <t>금  액</t>
  </si>
  <si>
    <t>단  가</t>
  </si>
  <si>
    <t>비  고</t>
  </si>
  <si>
    <t>합      계</t>
  </si>
  <si>
    <t>경      비</t>
  </si>
  <si>
    <t>노  무  비</t>
  </si>
  <si>
    <t>재  료  비</t>
  </si>
  <si>
    <t>수  량</t>
    <phoneticPr fontId="3" type="noConversion"/>
  </si>
  <si>
    <t>단위</t>
  </si>
  <si>
    <t>규       격</t>
  </si>
  <si>
    <t>품       명</t>
  </si>
  <si>
    <t>전 기 내 역 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</si>
</sst>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#,##0_ "/>
    <numFmt numFmtId="178" formatCode="_-* #,##0_-;\-* #,##0_-;_-* &quot;-&quot;??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sz val="11"/>
      <name val="돋움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FF0000"/>
      <name val="굴림"/>
      <family val="3"/>
      <charset val="129"/>
    </font>
    <font>
      <sz val="10"/>
      <color rgb="FFFF0000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6"/>
      <color theme="1"/>
      <name val="굴림"/>
      <family val="3"/>
      <charset val="129"/>
    </font>
    <font>
      <b/>
      <u/>
      <sz val="16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41" fontId="2" fillId="0" borderId="0" xfId="1" applyFont="1" applyAlignment="1">
      <alignment vertical="center"/>
    </xf>
    <xf numFmtId="41" fontId="4" fillId="0" borderId="0" xfId="1" applyFont="1">
      <alignment vertical="center"/>
    </xf>
    <xf numFmtId="41" fontId="4" fillId="0" borderId="0" xfId="1" quotePrefix="1" applyFont="1">
      <alignment vertical="center"/>
    </xf>
    <xf numFmtId="41" fontId="4" fillId="0" borderId="1" xfId="1" quotePrefix="1" applyFont="1" applyBorder="1" applyAlignment="1">
      <alignment vertical="center" wrapText="1"/>
    </xf>
    <xf numFmtId="41" fontId="4" fillId="0" borderId="1" xfId="1" applyFont="1" applyBorder="1" applyAlignment="1">
      <alignment vertical="center" shrinkToFit="1"/>
    </xf>
    <xf numFmtId="41" fontId="4" fillId="0" borderId="1" xfId="1" quotePrefix="1" applyFont="1" applyBorder="1" applyAlignment="1">
      <alignment horizontal="center" vertical="center" wrapText="1"/>
    </xf>
    <xf numFmtId="41" fontId="6" fillId="0" borderId="1" xfId="2" applyFont="1" applyBorder="1" applyAlignment="1">
      <alignment horizontal="center" vertical="center"/>
    </xf>
    <xf numFmtId="41" fontId="7" fillId="0" borderId="1" xfId="3" applyFont="1" applyBorder="1" applyAlignment="1" applyProtection="1">
      <alignment horizontal="right" vertical="center" shrinkToFit="1"/>
      <protection locked="0"/>
    </xf>
    <xf numFmtId="41" fontId="7" fillId="0" borderId="1" xfId="3" applyFont="1" applyBorder="1" applyAlignment="1">
      <alignment horizontal="right" vertical="center"/>
    </xf>
    <xf numFmtId="41" fontId="7" fillId="0" borderId="1" xfId="3" applyFont="1" applyBorder="1" applyAlignment="1" applyProtection="1">
      <alignment horizontal="right" vertical="center"/>
      <protection locked="0"/>
    </xf>
    <xf numFmtId="41" fontId="7" fillId="0" borderId="1" xfId="3" applyFont="1" applyBorder="1" applyAlignment="1" applyProtection="1">
      <alignment horizontal="center" vertical="center"/>
      <protection locked="0"/>
    </xf>
    <xf numFmtId="41" fontId="7" fillId="0" borderId="1" xfId="3" applyFont="1" applyBorder="1" applyAlignment="1" applyProtection="1">
      <alignment horizontal="left" vertical="center" shrinkToFit="1"/>
      <protection locked="0"/>
    </xf>
    <xf numFmtId="41" fontId="9" fillId="0" borderId="1" xfId="3" applyFont="1" applyBorder="1" applyAlignment="1" applyProtection="1">
      <alignment horizontal="left" vertical="center"/>
      <protection locked="0"/>
    </xf>
    <xf numFmtId="41" fontId="7" fillId="0" borderId="1" xfId="3" applyFont="1" applyBorder="1" applyAlignment="1" applyProtection="1">
      <alignment vertical="center"/>
      <protection locked="0"/>
    </xf>
    <xf numFmtId="41" fontId="7" fillId="0" borderId="1" xfId="3" quotePrefix="1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41" fontId="7" fillId="0" borderId="1" xfId="3" applyFont="1" applyBorder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1" fontId="7" fillId="0" borderId="1" xfId="3" applyFont="1" applyBorder="1" applyAlignment="1" applyProtection="1">
      <alignment horizontal="left" vertical="center"/>
      <protection locked="0"/>
    </xf>
    <xf numFmtId="41" fontId="7" fillId="0" borderId="1" xfId="3" applyFont="1" applyBorder="1" applyAlignment="1">
      <alignment horizontal="right" vertical="center" shrinkToFit="1"/>
    </xf>
    <xf numFmtId="41" fontId="9" fillId="0" borderId="1" xfId="3" applyFont="1" applyBorder="1" applyAlignment="1" applyProtection="1">
      <alignment horizontal="right" vertical="center"/>
      <protection locked="0"/>
    </xf>
    <xf numFmtId="41" fontId="9" fillId="0" borderId="1" xfId="3" applyFont="1" applyBorder="1" applyAlignment="1">
      <alignment horizontal="right" vertical="center" shrinkToFit="1"/>
    </xf>
    <xf numFmtId="41" fontId="9" fillId="0" borderId="1" xfId="3" applyFont="1" applyBorder="1" applyAlignment="1" applyProtection="1">
      <alignment horizontal="center" vertical="center"/>
      <protection locked="0"/>
    </xf>
    <xf numFmtId="41" fontId="9" fillId="0" borderId="1" xfId="3" applyFont="1" applyBorder="1" applyAlignment="1" applyProtection="1">
      <alignment horizontal="left" vertical="center" shrinkToFit="1"/>
      <protection locked="0"/>
    </xf>
    <xf numFmtId="41" fontId="9" fillId="0" borderId="1" xfId="3" applyFont="1" applyBorder="1" applyAlignment="1" applyProtection="1">
      <alignment vertical="center"/>
      <protection locked="0"/>
    </xf>
    <xf numFmtId="41" fontId="6" fillId="0" borderId="1" xfId="2" applyFont="1" applyBorder="1" applyAlignment="1">
      <alignment horizontal="left" vertical="center"/>
    </xf>
    <xf numFmtId="41" fontId="11" fillId="0" borderId="0" xfId="1" applyFont="1">
      <alignment vertical="center"/>
    </xf>
    <xf numFmtId="41" fontId="11" fillId="0" borderId="1" xfId="1" applyFont="1" applyBorder="1" applyAlignment="1">
      <alignment vertical="center" wrapText="1"/>
    </xf>
    <xf numFmtId="41" fontId="10" fillId="0" borderId="1" xfId="2" applyFont="1" applyBorder="1" applyAlignment="1" applyProtection="1">
      <alignment vertical="center" shrinkToFit="1"/>
      <protection locked="0"/>
    </xf>
    <xf numFmtId="41" fontId="11" fillId="0" borderId="1" xfId="1" applyFont="1" applyBorder="1" applyAlignment="1">
      <alignment vertical="center" shrinkToFit="1"/>
    </xf>
    <xf numFmtId="41" fontId="11" fillId="0" borderId="1" xfId="1" applyFont="1" applyBorder="1" applyAlignment="1">
      <alignment horizontal="center" vertical="center" wrapText="1"/>
    </xf>
    <xf numFmtId="176" fontId="11" fillId="0" borderId="1" xfId="4" applyNumberFormat="1" applyFont="1" applyBorder="1" applyAlignment="1" applyProtection="1">
      <alignment vertical="center" shrinkToFit="1"/>
      <protection locked="0"/>
    </xf>
    <xf numFmtId="41" fontId="11" fillId="0" borderId="1" xfId="2" applyFont="1" applyBorder="1" applyAlignment="1" applyProtection="1">
      <alignment horizontal="left" vertical="center" shrinkToFit="1"/>
      <protection locked="0"/>
    </xf>
    <xf numFmtId="177" fontId="11" fillId="0" borderId="1" xfId="5" applyNumberFormat="1" applyFont="1" applyBorder="1" applyAlignment="1" applyProtection="1">
      <alignment vertical="center" shrinkToFit="1"/>
      <protection locked="0"/>
    </xf>
    <xf numFmtId="41" fontId="11" fillId="0" borderId="1" xfId="2" applyFont="1" applyBorder="1" applyAlignment="1" applyProtection="1">
      <alignment vertical="center" shrinkToFit="1"/>
      <protection locked="0"/>
    </xf>
    <xf numFmtId="41" fontId="11" fillId="0" borderId="1" xfId="2" applyFont="1" applyBorder="1" applyAlignment="1" applyProtection="1">
      <alignment horizontal="center" vertical="center"/>
      <protection locked="0"/>
    </xf>
    <xf numFmtId="41" fontId="11" fillId="0" borderId="1" xfId="2" applyFont="1" applyBorder="1" applyAlignment="1" applyProtection="1">
      <alignment horizontal="left" vertical="center"/>
      <protection locked="0"/>
    </xf>
    <xf numFmtId="41" fontId="10" fillId="0" borderId="1" xfId="2" applyFont="1" applyBorder="1" applyAlignment="1">
      <alignment vertical="center" shrinkToFit="1"/>
    </xf>
    <xf numFmtId="177" fontId="10" fillId="0" borderId="1" xfId="5" applyNumberFormat="1" applyFont="1" applyBorder="1" applyAlignment="1">
      <alignment vertical="center" shrinkToFit="1"/>
    </xf>
    <xf numFmtId="178" fontId="11" fillId="0" borderId="1" xfId="2" applyNumberFormat="1" applyFont="1" applyBorder="1" applyAlignment="1" applyProtection="1">
      <alignment vertical="center" shrinkToFi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1" fontId="11" fillId="0" borderId="1" xfId="2" applyFont="1" applyBorder="1" applyAlignment="1" applyProtection="1">
      <alignment vertical="center"/>
      <protection locked="0"/>
    </xf>
    <xf numFmtId="0" fontId="11" fillId="0" borderId="1" xfId="2" applyNumberFormat="1" applyFont="1" applyBorder="1" applyAlignment="1" applyProtection="1">
      <alignment horizontal="left" vertical="center" shrinkToFit="1"/>
      <protection locked="0"/>
    </xf>
    <xf numFmtId="0" fontId="11" fillId="0" borderId="1" xfId="2" applyNumberFormat="1" applyFont="1" applyBorder="1" applyAlignme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1" fontId="6" fillId="0" borderId="1" xfId="2" applyFont="1" applyBorder="1" applyAlignment="1" applyProtection="1">
      <alignment vertical="center"/>
      <protection locked="0"/>
    </xf>
    <xf numFmtId="41" fontId="4" fillId="0" borderId="1" xfId="1" applyFont="1" applyBorder="1" applyAlignment="1">
      <alignment vertical="center" wrapText="1"/>
    </xf>
    <xf numFmtId="0" fontId="4" fillId="0" borderId="1" xfId="1" quotePrefix="1" applyNumberFormat="1" applyFont="1" applyBorder="1" applyAlignment="1">
      <alignment vertical="center" wrapText="1"/>
    </xf>
    <xf numFmtId="41" fontId="6" fillId="0" borderId="1" xfId="2" applyFont="1" applyBorder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41" fontId="10" fillId="0" borderId="1" xfId="3" applyFont="1" applyBorder="1" applyAlignment="1" applyProtection="1">
      <alignment vertical="center" shrinkToFit="1"/>
      <protection locked="0"/>
    </xf>
    <xf numFmtId="41" fontId="11" fillId="0" borderId="1" xfId="3" applyFont="1" applyBorder="1" applyAlignment="1" applyProtection="1">
      <alignment horizontal="left" vertical="center" shrinkToFit="1"/>
      <protection locked="0"/>
    </xf>
    <xf numFmtId="41" fontId="10" fillId="0" borderId="1" xfId="3" applyFont="1" applyBorder="1" applyAlignment="1" applyProtection="1">
      <alignment horizontal="left" vertical="center" shrinkToFit="1"/>
      <protection locked="0"/>
    </xf>
    <xf numFmtId="41" fontId="11" fillId="0" borderId="1" xfId="3" applyFont="1" applyBorder="1" applyAlignment="1" applyProtection="1">
      <alignment vertical="center" shrinkToFit="1"/>
      <protection locked="0"/>
    </xf>
    <xf numFmtId="41" fontId="11" fillId="0" borderId="1" xfId="3" applyFont="1" applyBorder="1" applyAlignment="1" applyProtection="1">
      <alignment horizontal="center" vertical="center"/>
      <protection locked="0"/>
    </xf>
    <xf numFmtId="41" fontId="11" fillId="0" borderId="1" xfId="3" applyFont="1" applyBorder="1" applyAlignment="1" applyProtection="1">
      <alignment vertical="center"/>
      <protection locked="0"/>
    </xf>
    <xf numFmtId="178" fontId="11" fillId="0" borderId="1" xfId="3" applyNumberFormat="1" applyFont="1" applyBorder="1" applyAlignment="1" applyProtection="1">
      <alignment vertical="center" shrinkToFit="1"/>
      <protection locked="0"/>
    </xf>
    <xf numFmtId="41" fontId="11" fillId="0" borderId="1" xfId="3" applyFont="1" applyBorder="1" applyAlignment="1">
      <alignment vertical="center" shrinkToFit="1"/>
    </xf>
    <xf numFmtId="41" fontId="11" fillId="0" borderId="1" xfId="3" quotePrefix="1" applyFont="1" applyBorder="1" applyAlignment="1" applyProtection="1">
      <alignment horizontal="left" vertical="center" shrinkToFit="1"/>
      <protection locked="0"/>
    </xf>
    <xf numFmtId="41" fontId="10" fillId="0" borderId="1" xfId="3" applyFont="1" applyBorder="1" applyAlignment="1">
      <alignment vertical="center" shrinkToFit="1"/>
    </xf>
    <xf numFmtId="41" fontId="9" fillId="0" borderId="1" xfId="3" applyFont="1" applyBorder="1" applyAlignment="1" applyProtection="1">
      <alignment horizontal="right" vertical="center" shrinkToFit="1"/>
      <protection locked="0"/>
    </xf>
    <xf numFmtId="41" fontId="9" fillId="0" borderId="1" xfId="3" quotePrefix="1" applyFont="1" applyBorder="1" applyAlignment="1" applyProtection="1">
      <alignment horizontal="left" vertical="center" shrinkToFit="1"/>
      <protection locked="0"/>
    </xf>
    <xf numFmtId="41" fontId="9" fillId="0" borderId="1" xfId="3" applyFont="1" applyBorder="1" applyAlignment="1">
      <alignment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41" fontId="4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vertical="center" wrapText="1"/>
    </xf>
    <xf numFmtId="0" fontId="4" fillId="0" borderId="1" xfId="1" applyNumberFormat="1" applyFont="1" applyBorder="1">
      <alignment vertical="center"/>
    </xf>
    <xf numFmtId="41" fontId="11" fillId="0" borderId="0" xfId="1" quotePrefix="1" applyFont="1">
      <alignment vertical="center"/>
    </xf>
    <xf numFmtId="41" fontId="11" fillId="0" borderId="1" xfId="1" quotePrefix="1" applyFont="1" applyBorder="1" applyAlignment="1">
      <alignment vertical="center" wrapText="1"/>
    </xf>
    <xf numFmtId="41" fontId="11" fillId="0" borderId="1" xfId="1" quotePrefix="1" applyFont="1" applyBorder="1" applyAlignment="1">
      <alignment horizontal="center" vertical="center" wrapText="1"/>
    </xf>
    <xf numFmtId="41" fontId="11" fillId="3" borderId="1" xfId="2" applyFont="1" applyFill="1" applyBorder="1" applyAlignment="1" applyProtection="1">
      <alignment vertical="center"/>
      <protection locked="0"/>
    </xf>
    <xf numFmtId="41" fontId="13" fillId="0" borderId="1" xfId="3" applyFont="1" applyBorder="1" applyAlignment="1" applyProtection="1">
      <alignment vertical="center"/>
      <protection locked="0"/>
    </xf>
    <xf numFmtId="41" fontId="13" fillId="3" borderId="1" xfId="3" applyFont="1" applyFill="1" applyBorder="1" applyAlignment="1" applyProtection="1">
      <alignment vertical="center"/>
      <protection locked="0"/>
    </xf>
    <xf numFmtId="41" fontId="12" fillId="3" borderId="1" xfId="3" applyFont="1" applyFill="1" applyBorder="1" applyAlignment="1" applyProtection="1">
      <alignment vertical="center"/>
      <protection locked="0"/>
    </xf>
    <xf numFmtId="41" fontId="10" fillId="0" borderId="1" xfId="3" applyFont="1" applyBorder="1" applyAlignment="1" applyProtection="1">
      <alignment horizontal="left" vertical="center"/>
      <protection locked="0"/>
    </xf>
    <xf numFmtId="41" fontId="10" fillId="0" borderId="1" xfId="3" applyFont="1" applyBorder="1" applyAlignment="1" applyProtection="1">
      <alignment vertical="center"/>
      <protection locked="0"/>
    </xf>
    <xf numFmtId="41" fontId="9" fillId="3" borderId="1" xfId="3" applyFont="1" applyFill="1" applyBorder="1" applyAlignment="1" applyProtection="1">
      <alignment horizontal="right" vertical="center"/>
      <protection locked="0"/>
    </xf>
    <xf numFmtId="41" fontId="7" fillId="4" borderId="1" xfId="3" applyFont="1" applyFill="1" applyBorder="1" applyAlignment="1" applyProtection="1">
      <alignment horizontal="right" vertical="center"/>
      <protection locked="0"/>
    </xf>
    <xf numFmtId="41" fontId="6" fillId="0" borderId="1" xfId="2" applyFont="1" applyBorder="1" applyAlignment="1">
      <alignment vertical="center" shrinkToFit="1"/>
    </xf>
    <xf numFmtId="41" fontId="6" fillId="0" borderId="1" xfId="2" applyFont="1" applyBorder="1" applyAlignment="1" applyProtection="1">
      <alignment horizontal="left" vertical="center" shrinkToFit="1"/>
      <protection locked="0"/>
    </xf>
    <xf numFmtId="177" fontId="6" fillId="0" borderId="1" xfId="5" applyNumberFormat="1" applyFont="1" applyBorder="1" applyAlignment="1">
      <alignment vertical="center" shrinkToFit="1"/>
    </xf>
    <xf numFmtId="41" fontId="6" fillId="0" borderId="1" xfId="2" applyFont="1" applyBorder="1" applyAlignment="1">
      <alignment vertical="center"/>
    </xf>
    <xf numFmtId="177" fontId="11" fillId="0" borderId="1" xfId="5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41" fontId="10" fillId="0" borderId="1" xfId="3" applyFont="1" applyBorder="1" applyAlignment="1">
      <alignment horizontal="center" vertical="center"/>
    </xf>
    <xf numFmtId="41" fontId="10" fillId="0" borderId="1" xfId="3" applyFont="1" applyBorder="1" applyAlignment="1">
      <alignment vertical="center"/>
    </xf>
    <xf numFmtId="176" fontId="10" fillId="0" borderId="1" xfId="4" applyNumberFormat="1" applyFont="1" applyBorder="1" applyAlignment="1">
      <alignment vertical="center" shrinkToFit="1"/>
    </xf>
    <xf numFmtId="41" fontId="10" fillId="0" borderId="1" xfId="3" applyFont="1" applyBorder="1" applyAlignment="1">
      <alignment horizontal="center" vertical="center" shrinkToFit="1"/>
    </xf>
    <xf numFmtId="41" fontId="10" fillId="0" borderId="1" xfId="3" quotePrefix="1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41" fontId="10" fillId="0" borderId="1" xfId="3" applyFont="1" applyBorder="1" applyAlignment="1" applyProtection="1">
      <alignment horizontal="center" vertical="center" shrinkToFit="1"/>
      <protection locked="0"/>
    </xf>
    <xf numFmtId="41" fontId="11" fillId="3" borderId="1" xfId="3" applyFont="1" applyFill="1" applyBorder="1" applyAlignment="1" applyProtection="1">
      <alignment vertical="center" shrinkToFit="1"/>
      <protection locked="0"/>
    </xf>
    <xf numFmtId="41" fontId="9" fillId="0" borderId="1" xfId="3" applyFont="1" applyBorder="1" applyAlignment="1">
      <alignment horizontal="right" vertical="center"/>
    </xf>
    <xf numFmtId="41" fontId="7" fillId="0" borderId="1" xfId="3" applyFont="1" applyBorder="1" applyAlignment="1" applyProtection="1">
      <alignment horizontal="right" vertical="center" indent="1"/>
      <protection locked="0"/>
    </xf>
    <xf numFmtId="41" fontId="7" fillId="0" borderId="1" xfId="3" applyFont="1" applyBorder="1" applyAlignment="1">
      <alignment horizontal="center" vertical="center"/>
    </xf>
    <xf numFmtId="41" fontId="7" fillId="0" borderId="1" xfId="3" applyFont="1" applyBorder="1" applyAlignment="1">
      <alignment horizontal="center" vertical="center" shrinkToFit="1"/>
    </xf>
    <xf numFmtId="41" fontId="7" fillId="0" borderId="1" xfId="3" quotePrefix="1" applyFont="1" applyBorder="1" applyAlignment="1">
      <alignment vertical="center" shrinkToFit="1"/>
    </xf>
    <xf numFmtId="41" fontId="7" fillId="0" borderId="1" xfId="3" applyFont="1" applyBorder="1" applyAlignment="1">
      <alignment vertical="center" shrinkToFit="1"/>
    </xf>
    <xf numFmtId="0" fontId="4" fillId="4" borderId="1" xfId="1" applyNumberFormat="1" applyFont="1" applyFill="1" applyBorder="1" applyAlignment="1">
      <alignment horizontal="center" vertical="center"/>
    </xf>
    <xf numFmtId="41" fontId="14" fillId="0" borderId="1" xfId="1" quotePrefix="1" applyFont="1" applyBorder="1" applyAlignment="1">
      <alignment vertical="center" wrapText="1"/>
    </xf>
    <xf numFmtId="41" fontId="14" fillId="0" borderId="1" xfId="1" applyFont="1" applyBorder="1" applyAlignment="1">
      <alignment horizontal="right" vertical="center" wrapText="1"/>
    </xf>
    <xf numFmtId="41" fontId="14" fillId="0" borderId="1" xfId="1" applyFont="1" applyBorder="1" applyAlignment="1">
      <alignment vertical="center" wrapText="1"/>
    </xf>
    <xf numFmtId="41" fontId="14" fillId="0" borderId="1" xfId="1" applyFont="1" applyBorder="1" applyAlignment="1">
      <alignment horizontal="center" vertical="center" wrapText="1"/>
    </xf>
    <xf numFmtId="0" fontId="14" fillId="0" borderId="1" xfId="1" quotePrefix="1" applyNumberFormat="1" applyFont="1" applyBorder="1" applyAlignment="1">
      <alignment vertical="center" wrapText="1"/>
    </xf>
    <xf numFmtId="0" fontId="15" fillId="0" borderId="1" xfId="1" quotePrefix="1" applyNumberFormat="1" applyFont="1" applyBorder="1" applyAlignment="1">
      <alignment vertical="center" wrapText="1"/>
    </xf>
    <xf numFmtId="41" fontId="4" fillId="0" borderId="1" xfId="1" quotePrefix="1" applyFont="1" applyBorder="1">
      <alignment vertical="center"/>
    </xf>
    <xf numFmtId="41" fontId="4" fillId="0" borderId="0" xfId="1" applyFont="1" applyAlignment="1">
      <alignment vertical="center"/>
    </xf>
    <xf numFmtId="41" fontId="4" fillId="5" borderId="1" xfId="1" applyFont="1" applyFill="1" applyBorder="1" applyAlignment="1">
      <alignment horizontal="center" vertical="center" shrinkToFit="1"/>
    </xf>
    <xf numFmtId="41" fontId="4" fillId="5" borderId="1" xfId="1" applyFont="1" applyFill="1" applyBorder="1" applyAlignment="1">
      <alignment horizontal="center" vertical="center" shrinkToFit="1"/>
    </xf>
    <xf numFmtId="0" fontId="4" fillId="5" borderId="1" xfId="1" applyNumberFormat="1" applyFont="1" applyFill="1" applyBorder="1" applyAlignment="1">
      <alignment horizontal="center" vertical="center" shrinkToFit="1"/>
    </xf>
    <xf numFmtId="41" fontId="16" fillId="0" borderId="0" xfId="1" applyFont="1" applyAlignment="1">
      <alignment vertical="center"/>
    </xf>
    <xf numFmtId="41" fontId="16" fillId="0" borderId="0" xfId="1" applyFont="1" applyAlignment="1">
      <alignment vertical="center" shrinkToFit="1"/>
    </xf>
    <xf numFmtId="41" fontId="17" fillId="0" borderId="0" xfId="1" applyFont="1" applyAlignment="1">
      <alignment vertical="center"/>
    </xf>
    <xf numFmtId="41" fontId="18" fillId="0" borderId="0" xfId="1" applyFont="1" applyAlignment="1">
      <alignment horizontal="center" vertical="center" shrinkToFit="1"/>
    </xf>
  </cellXfs>
  <cellStyles count="6">
    <cellStyle name="백분율 2 2" xfId="4" xr:uid="{08C8F880-3AD4-44E8-8065-7D0C568C60B5}"/>
    <cellStyle name="쉼표 [0]" xfId="1" builtinId="6"/>
    <cellStyle name="쉼표 [0] 10" xfId="3" xr:uid="{810E2443-38AA-4CF2-A1AB-ECB7005911F5}"/>
    <cellStyle name="쉼표 [0] 2 2" xfId="2" xr:uid="{9C786129-CA65-4967-9A2A-7612D052BE5F}"/>
    <cellStyle name="표준" xfId="0" builtinId="0"/>
    <cellStyle name="표준_견적을지" xfId="5" xr:uid="{27AC3FFD-E626-4FF4-BDD6-53E360AA0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9436;&#51068;&#49828;&#54252;&#52768;&#49468;&#53552;%20&#54872;&#44221;&#44060;&#49440;&#44277;&#49324;%20&#50896;&#44032;&#44228;&#49328;&#49436;(&#50896;&#48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원가계산서"/>
      <sheetName val="총괄집계표"/>
      <sheetName val="01공통가설공사"/>
      <sheetName val="02.철거공사"/>
      <sheetName val="03.건축공사"/>
      <sheetName val="05.기계설비공사"/>
      <sheetName val="Sheet1"/>
    </sheetNames>
    <sheetDataSet>
      <sheetData sheetId="0"/>
      <sheetData sheetId="1"/>
      <sheetData sheetId="2">
        <row r="2">
          <cell r="A2" t="str">
            <v>▣공 사  명 : 서일 스포츠센터 환경개선공사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F96D-93C7-40F7-A5BF-E04F24EDE3CB}">
  <sheetPr>
    <tabColor theme="8" tint="0.39997558519241921"/>
  </sheetPr>
  <dimension ref="A1:AZ149"/>
  <sheetViews>
    <sheetView tabSelected="1" view="pageBreakPreview" zoomScaleNormal="100" zoomScaleSheetLayoutView="100" workbookViewId="0">
      <pane xSplit="4" ySplit="4" topLeftCell="E5" activePane="bottomRight" state="frozen"/>
      <selection activeCell="Q12" sqref="Q12"/>
      <selection pane="topRight" activeCell="Q12" sqref="Q12"/>
      <selection pane="bottomLeft" activeCell="Q12" sqref="Q12"/>
      <selection pane="bottomRight" sqref="A1:M1"/>
    </sheetView>
  </sheetViews>
  <sheetFormatPr defaultColWidth="9" defaultRowHeight="20.100000000000001" customHeight="1" x14ac:dyDescent="0.3"/>
  <cols>
    <col min="1" max="1" width="24.625" style="6" customWidth="1"/>
    <col min="2" max="2" width="22.625" style="6" customWidth="1"/>
    <col min="3" max="3" width="4.625" style="5" customWidth="1"/>
    <col min="4" max="4" width="6.625" style="4" customWidth="1"/>
    <col min="5" max="5" width="10.625" style="3" customWidth="1"/>
    <col min="6" max="6" width="11.625" style="3" customWidth="1"/>
    <col min="7" max="7" width="10.625" style="3" customWidth="1"/>
    <col min="8" max="8" width="11.625" style="3" customWidth="1"/>
    <col min="9" max="9" width="8.625" style="3" customWidth="1"/>
    <col min="10" max="11" width="10.625" style="3" customWidth="1"/>
    <col min="12" max="12" width="12.625" style="3" customWidth="1"/>
    <col min="13" max="13" width="7" style="2" customWidth="1"/>
    <col min="14" max="14" width="5.625" style="1" customWidth="1"/>
    <col min="15" max="15" width="9.25" style="1" bestFit="1" customWidth="1"/>
    <col min="16" max="16" width="15.75" style="1" customWidth="1"/>
    <col min="17" max="16384" width="9" style="1"/>
  </cols>
  <sheetData>
    <row r="1" spans="1:52" s="123" customFormat="1" ht="30" customHeight="1" x14ac:dyDescent="0.3">
      <c r="A1" s="124" t="s">
        <v>82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52" s="121" customFormat="1" ht="20.100000000000001" customHeight="1" x14ac:dyDescent="0.3">
      <c r="A2" s="122" t="str">
        <f>[1]총괄집계표!A2</f>
        <v>▣공 사  명 : 서일 스포츠센터 환경개선공사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52" s="117" customFormat="1" ht="24" customHeight="1" x14ac:dyDescent="0.3">
      <c r="A3" s="118" t="s">
        <v>81</v>
      </c>
      <c r="B3" s="118" t="s">
        <v>80</v>
      </c>
      <c r="C3" s="120" t="s">
        <v>79</v>
      </c>
      <c r="D3" s="120" t="s">
        <v>78</v>
      </c>
      <c r="E3" s="118" t="s">
        <v>77</v>
      </c>
      <c r="F3" s="118"/>
      <c r="G3" s="118" t="s">
        <v>76</v>
      </c>
      <c r="H3" s="118"/>
      <c r="I3" s="118" t="s">
        <v>75</v>
      </c>
      <c r="J3" s="118"/>
      <c r="K3" s="118" t="s">
        <v>74</v>
      </c>
      <c r="L3" s="118"/>
      <c r="M3" s="118" t="s">
        <v>73</v>
      </c>
    </row>
    <row r="4" spans="1:52" s="117" customFormat="1" ht="24" customHeight="1" x14ac:dyDescent="0.3">
      <c r="A4" s="118"/>
      <c r="B4" s="118"/>
      <c r="C4" s="120"/>
      <c r="D4" s="120"/>
      <c r="E4" s="119" t="s">
        <v>72</v>
      </c>
      <c r="F4" s="119" t="s">
        <v>71</v>
      </c>
      <c r="G4" s="119" t="s">
        <v>72</v>
      </c>
      <c r="H4" s="119" t="s">
        <v>71</v>
      </c>
      <c r="I4" s="119" t="s">
        <v>72</v>
      </c>
      <c r="J4" s="119" t="s">
        <v>71</v>
      </c>
      <c r="K4" s="119" t="s">
        <v>72</v>
      </c>
      <c r="L4" s="119" t="s">
        <v>71</v>
      </c>
      <c r="M4" s="118"/>
    </row>
    <row r="5" spans="1:52" s="7" customFormat="1" ht="24.95" customHeight="1" x14ac:dyDescent="0.3">
      <c r="A5" s="9" t="s">
        <v>70</v>
      </c>
      <c r="B5" s="56"/>
      <c r="C5" s="74"/>
      <c r="D5" s="56"/>
      <c r="E5" s="56"/>
      <c r="F5" s="56"/>
      <c r="G5" s="56"/>
      <c r="H5" s="56"/>
      <c r="I5" s="56"/>
      <c r="J5" s="56"/>
      <c r="K5" s="56"/>
      <c r="L5" s="56"/>
      <c r="M5" s="56"/>
      <c r="Q5" s="8"/>
    </row>
    <row r="6" spans="1:52" s="7" customFormat="1" ht="24.95" customHeight="1" x14ac:dyDescent="0.3">
      <c r="A6" s="57" t="str">
        <f>A24</f>
        <v xml:space="preserve"> 0401.전력간선설비 공사 </v>
      </c>
      <c r="B6" s="57"/>
      <c r="C6" s="74" t="s">
        <v>69</v>
      </c>
      <c r="D6" s="56">
        <v>1</v>
      </c>
      <c r="E6" s="56"/>
      <c r="F6" s="56"/>
      <c r="G6" s="56"/>
      <c r="H6" s="56"/>
      <c r="I6" s="56"/>
      <c r="J6" s="56"/>
      <c r="K6" s="56"/>
      <c r="L6" s="56"/>
      <c r="M6" s="9"/>
      <c r="N6" s="8">
        <f>L6-J6-H6-F6</f>
        <v>0</v>
      </c>
      <c r="O6" s="8"/>
      <c r="P6" s="8"/>
      <c r="Q6" s="8"/>
      <c r="R6" s="8"/>
      <c r="S6" s="8"/>
      <c r="T6" s="8"/>
      <c r="AR6" s="8"/>
      <c r="AS6" s="8"/>
      <c r="AU6" s="8"/>
      <c r="AW6" s="7">
        <f>L6-H6-F6</f>
        <v>0</v>
      </c>
    </row>
    <row r="7" spans="1:52" s="7" customFormat="1" ht="24.95" customHeight="1" x14ac:dyDescent="0.3">
      <c r="A7" s="57" t="str">
        <f>A45</f>
        <v xml:space="preserve"> 0402.전열설비 공사 </v>
      </c>
      <c r="B7" s="57"/>
      <c r="C7" s="74" t="s">
        <v>69</v>
      </c>
      <c r="D7" s="56">
        <v>1</v>
      </c>
      <c r="E7" s="56"/>
      <c r="F7" s="56"/>
      <c r="G7" s="56"/>
      <c r="H7" s="56"/>
      <c r="I7" s="56"/>
      <c r="J7" s="56"/>
      <c r="K7" s="56"/>
      <c r="L7" s="56"/>
      <c r="M7" s="9"/>
      <c r="N7" s="8">
        <f>L7-J7-H7-F7</f>
        <v>0</v>
      </c>
      <c r="O7" s="8"/>
      <c r="P7" s="8"/>
      <c r="Q7" s="8"/>
      <c r="R7" s="8"/>
      <c r="S7" s="8"/>
      <c r="T7" s="8"/>
      <c r="AR7" s="8"/>
      <c r="AS7" s="8"/>
      <c r="AU7" s="8"/>
      <c r="AW7" s="7">
        <f>L7-H7-F7</f>
        <v>0</v>
      </c>
    </row>
    <row r="8" spans="1:52" s="7" customFormat="1" ht="24.95" customHeight="1" x14ac:dyDescent="0.3">
      <c r="A8" s="57" t="str">
        <f>A66</f>
        <v xml:space="preserve"> 0403. 전등설비 공사 </v>
      </c>
      <c r="B8" s="57"/>
      <c r="C8" s="74" t="s">
        <v>69</v>
      </c>
      <c r="D8" s="56">
        <v>1</v>
      </c>
      <c r="E8" s="56"/>
      <c r="F8" s="56"/>
      <c r="G8" s="56"/>
      <c r="H8" s="56"/>
      <c r="I8" s="56"/>
      <c r="J8" s="56"/>
      <c r="K8" s="56"/>
      <c r="L8" s="56"/>
      <c r="M8" s="9"/>
      <c r="N8" s="8">
        <f>L8-J8-H8-F8</f>
        <v>0</v>
      </c>
      <c r="O8" s="8"/>
      <c r="P8" s="8"/>
      <c r="Q8" s="8"/>
      <c r="R8" s="8"/>
      <c r="S8" s="8"/>
      <c r="T8" s="8"/>
      <c r="AR8" s="8"/>
      <c r="AS8" s="8"/>
      <c r="AU8" s="8"/>
      <c r="AW8" s="7">
        <f>L8-H8-F8</f>
        <v>0</v>
      </c>
    </row>
    <row r="9" spans="1:52" s="7" customFormat="1" ht="24.95" customHeight="1" x14ac:dyDescent="0.3">
      <c r="A9" s="57" t="str">
        <f>A108</f>
        <v xml:space="preserve"> 0404.자동화재탐지설비공사</v>
      </c>
      <c r="B9" s="57"/>
      <c r="C9" s="74" t="s">
        <v>69</v>
      </c>
      <c r="D9" s="56">
        <v>1</v>
      </c>
      <c r="E9" s="56"/>
      <c r="F9" s="56"/>
      <c r="G9" s="56"/>
      <c r="H9" s="56"/>
      <c r="I9" s="56"/>
      <c r="J9" s="56"/>
      <c r="K9" s="56"/>
      <c r="L9" s="56"/>
      <c r="M9" s="9"/>
      <c r="N9" s="8">
        <f>L9-J9-H9-F9</f>
        <v>0</v>
      </c>
      <c r="O9" s="8"/>
      <c r="P9" s="8"/>
      <c r="Q9" s="8"/>
      <c r="R9" s="8"/>
      <c r="S9" s="8"/>
      <c r="T9" s="8"/>
      <c r="AR9" s="8"/>
      <c r="AS9" s="8"/>
      <c r="AU9" s="8"/>
      <c r="AW9" s="7">
        <f>L9-H9-F9</f>
        <v>0</v>
      </c>
    </row>
    <row r="10" spans="1:52" s="7" customFormat="1" ht="24.95" customHeight="1" x14ac:dyDescent="0.3">
      <c r="A10" s="116" t="str">
        <f>A129</f>
        <v>0405.유도등설비공사</v>
      </c>
      <c r="B10" s="114"/>
      <c r="C10" s="74" t="s">
        <v>69</v>
      </c>
      <c r="D10" s="56">
        <v>1</v>
      </c>
      <c r="E10" s="56"/>
      <c r="F10" s="56"/>
      <c r="G10" s="56"/>
      <c r="H10" s="56"/>
      <c r="I10" s="56"/>
      <c r="J10" s="56"/>
      <c r="K10" s="56"/>
      <c r="L10" s="56"/>
      <c r="M10" s="115"/>
      <c r="N10" s="8">
        <f>L10-J10-H10-F10</f>
        <v>0</v>
      </c>
      <c r="O10" s="8"/>
      <c r="P10" s="8"/>
      <c r="Q10" s="8"/>
      <c r="R10" s="8"/>
      <c r="S10" s="8"/>
      <c r="T10" s="8"/>
      <c r="AR10" s="8"/>
      <c r="AS10" s="8"/>
      <c r="AU10" s="8"/>
    </row>
    <row r="11" spans="1:52" s="7" customFormat="1" ht="24.95" customHeight="1" x14ac:dyDescent="0.3">
      <c r="A11" s="57"/>
      <c r="B11" s="57"/>
      <c r="C11" s="74"/>
      <c r="D11" s="56"/>
      <c r="E11" s="56"/>
      <c r="F11" s="56"/>
      <c r="G11" s="56"/>
      <c r="H11" s="56"/>
      <c r="I11" s="56"/>
      <c r="J11" s="56"/>
      <c r="K11" s="56"/>
      <c r="L11" s="56"/>
      <c r="M11" s="9"/>
      <c r="N11" s="8"/>
      <c r="O11" s="8"/>
      <c r="P11" s="8"/>
      <c r="Q11" s="8"/>
      <c r="R11" s="8"/>
      <c r="S11" s="8"/>
      <c r="T11" s="8"/>
      <c r="AR11" s="8"/>
      <c r="AS11" s="8"/>
      <c r="AU11" s="8"/>
    </row>
    <row r="12" spans="1:52" s="7" customFormat="1" ht="24.95" customHeight="1" x14ac:dyDescent="0.3">
      <c r="A12" s="57"/>
      <c r="B12" s="57"/>
      <c r="C12" s="74"/>
      <c r="D12" s="56"/>
      <c r="E12" s="56"/>
      <c r="F12" s="56"/>
      <c r="G12" s="56"/>
      <c r="H12" s="56"/>
      <c r="I12" s="56"/>
      <c r="J12" s="56"/>
      <c r="K12" s="56"/>
      <c r="L12" s="56"/>
      <c r="M12" s="9"/>
      <c r="N12" s="8"/>
      <c r="O12" s="8"/>
      <c r="P12" s="8"/>
      <c r="Q12" s="8"/>
      <c r="R12" s="8"/>
      <c r="S12" s="8"/>
      <c r="T12" s="8"/>
      <c r="AR12" s="8"/>
      <c r="AS12" s="8"/>
      <c r="AU12" s="8"/>
    </row>
    <row r="13" spans="1:52" s="7" customFormat="1" ht="24.95" customHeight="1" x14ac:dyDescent="0.3">
      <c r="A13" s="110"/>
      <c r="B13" s="114"/>
      <c r="C13" s="113"/>
      <c r="D13" s="112"/>
      <c r="E13" s="112"/>
      <c r="F13" s="112"/>
      <c r="G13" s="112"/>
      <c r="H13" s="112"/>
      <c r="I13" s="112"/>
      <c r="J13" s="112"/>
      <c r="K13" s="112"/>
      <c r="L13" s="111"/>
      <c r="M13" s="110"/>
      <c r="N13" s="8"/>
      <c r="O13" s="8"/>
      <c r="P13" s="8"/>
      <c r="Q13" s="8"/>
      <c r="R13" s="8"/>
      <c r="S13" s="8"/>
      <c r="T13" s="8"/>
      <c r="AR13" s="8"/>
      <c r="AS13" s="8"/>
      <c r="AU13" s="8"/>
    </row>
    <row r="14" spans="1:52" s="33" customFormat="1" ht="24.95" customHeight="1" x14ac:dyDescent="0.3">
      <c r="A14" s="78"/>
      <c r="B14" s="78"/>
      <c r="C14" s="79"/>
      <c r="D14" s="34"/>
      <c r="E14" s="34"/>
      <c r="F14" s="34"/>
      <c r="G14" s="34"/>
      <c r="H14" s="34"/>
      <c r="I14" s="34"/>
      <c r="J14" s="34"/>
      <c r="K14" s="34"/>
      <c r="L14" s="34"/>
      <c r="M14" s="78"/>
      <c r="N14" s="8">
        <f>L14-J14-H14-F14</f>
        <v>0</v>
      </c>
      <c r="O14" s="77"/>
      <c r="P14" s="77"/>
      <c r="Q14" s="77"/>
      <c r="R14" s="77"/>
      <c r="S14" s="77"/>
      <c r="T14" s="77"/>
      <c r="AR14" s="77"/>
      <c r="AS14" s="77"/>
      <c r="AU14" s="77"/>
      <c r="AW14" s="7">
        <f>L14-H14-F14</f>
        <v>0</v>
      </c>
      <c r="AX14" s="7"/>
      <c r="AY14" s="7"/>
      <c r="AZ14" s="7"/>
    </row>
    <row r="15" spans="1:52" s="33" customFormat="1" ht="24.95" customHeight="1" x14ac:dyDescent="0.3">
      <c r="A15" s="78"/>
      <c r="B15" s="78"/>
      <c r="C15" s="79"/>
      <c r="D15" s="34"/>
      <c r="E15" s="34"/>
      <c r="F15" s="34"/>
      <c r="G15" s="34"/>
      <c r="H15" s="34"/>
      <c r="I15" s="34"/>
      <c r="J15" s="34"/>
      <c r="K15" s="34"/>
      <c r="L15" s="34"/>
      <c r="M15" s="78"/>
      <c r="N15" s="8">
        <f>L15-J15-H15-F15</f>
        <v>0</v>
      </c>
      <c r="O15" s="77"/>
      <c r="P15" s="77"/>
      <c r="Q15" s="77"/>
      <c r="R15" s="77"/>
      <c r="S15" s="77"/>
      <c r="T15" s="77"/>
      <c r="AR15" s="77"/>
      <c r="AS15" s="77"/>
      <c r="AU15" s="77"/>
      <c r="AW15" s="7">
        <f>L15-H15-F15</f>
        <v>0</v>
      </c>
      <c r="AX15" s="7"/>
      <c r="AY15" s="7"/>
      <c r="AZ15" s="7"/>
    </row>
    <row r="16" spans="1:52" s="33" customFormat="1" ht="24.95" customHeight="1" x14ac:dyDescent="0.3">
      <c r="A16" s="78"/>
      <c r="B16" s="78"/>
      <c r="C16" s="79"/>
      <c r="D16" s="34"/>
      <c r="E16" s="34"/>
      <c r="F16" s="34"/>
      <c r="G16" s="34"/>
      <c r="H16" s="34"/>
      <c r="I16" s="34"/>
      <c r="J16" s="34"/>
      <c r="K16" s="34"/>
      <c r="L16" s="34"/>
      <c r="M16" s="78"/>
      <c r="N16" s="8">
        <f>L16-J16-H16-F16</f>
        <v>0</v>
      </c>
      <c r="O16" s="77"/>
      <c r="P16" s="77"/>
      <c r="Q16" s="77"/>
      <c r="R16" s="77"/>
      <c r="S16" s="77"/>
      <c r="T16" s="77"/>
      <c r="AR16" s="77"/>
      <c r="AS16" s="77"/>
      <c r="AU16" s="77"/>
      <c r="AW16" s="7">
        <f>L16-H16-F16</f>
        <v>0</v>
      </c>
      <c r="AX16" s="7"/>
      <c r="AY16" s="7"/>
      <c r="AZ16" s="7"/>
    </row>
    <row r="17" spans="1:52" s="33" customFormat="1" ht="24.95" customHeight="1" x14ac:dyDescent="0.3">
      <c r="A17" s="78"/>
      <c r="B17" s="78"/>
      <c r="C17" s="79"/>
      <c r="D17" s="34"/>
      <c r="E17" s="34"/>
      <c r="F17" s="34"/>
      <c r="G17" s="34"/>
      <c r="H17" s="34"/>
      <c r="I17" s="34"/>
      <c r="J17" s="34"/>
      <c r="K17" s="34"/>
      <c r="L17" s="34"/>
      <c r="M17" s="78"/>
      <c r="N17" s="8">
        <f>L17-J17-H17-F17</f>
        <v>0</v>
      </c>
      <c r="O17" s="77"/>
      <c r="P17" s="77"/>
      <c r="Q17" s="77"/>
      <c r="R17" s="77"/>
      <c r="S17" s="77"/>
      <c r="T17" s="77"/>
      <c r="AR17" s="77"/>
      <c r="AS17" s="77"/>
      <c r="AU17" s="77"/>
      <c r="AW17" s="7">
        <f>L17-H17-F17</f>
        <v>0</v>
      </c>
      <c r="AX17" s="7"/>
      <c r="AY17" s="7"/>
      <c r="AZ17" s="7"/>
    </row>
    <row r="18" spans="1:52" s="33" customFormat="1" ht="24.95" customHeight="1" x14ac:dyDescent="0.3">
      <c r="A18" s="78"/>
      <c r="B18" s="78"/>
      <c r="C18" s="79"/>
      <c r="D18" s="34"/>
      <c r="E18" s="34"/>
      <c r="F18" s="34"/>
      <c r="G18" s="34"/>
      <c r="H18" s="34"/>
      <c r="I18" s="34"/>
      <c r="J18" s="34"/>
      <c r="K18" s="34"/>
      <c r="L18" s="34"/>
      <c r="M18" s="78"/>
      <c r="N18" s="8">
        <f>L18-J18-H18-F18</f>
        <v>0</v>
      </c>
      <c r="O18" s="77"/>
      <c r="P18" s="77"/>
      <c r="Q18" s="77"/>
      <c r="R18" s="77"/>
      <c r="S18" s="77"/>
      <c r="T18" s="77"/>
      <c r="AR18" s="77"/>
      <c r="AS18" s="77"/>
      <c r="AU18" s="77"/>
      <c r="AW18" s="7">
        <f>L18-H18-F18</f>
        <v>0</v>
      </c>
      <c r="AX18" s="7"/>
      <c r="AY18" s="7"/>
      <c r="AZ18" s="7"/>
    </row>
    <row r="19" spans="1:52" s="33" customFormat="1" ht="24.95" customHeight="1" x14ac:dyDescent="0.3">
      <c r="A19" s="78"/>
      <c r="B19" s="78"/>
      <c r="C19" s="79"/>
      <c r="D19" s="34"/>
      <c r="E19" s="34"/>
      <c r="F19" s="34"/>
      <c r="G19" s="34"/>
      <c r="H19" s="34"/>
      <c r="I19" s="34"/>
      <c r="J19" s="34"/>
      <c r="K19" s="34"/>
      <c r="L19" s="34"/>
      <c r="M19" s="78"/>
      <c r="N19" s="8">
        <f>L19-J19-H19-F19</f>
        <v>0</v>
      </c>
      <c r="O19" s="77"/>
      <c r="P19" s="77"/>
      <c r="Q19" s="77"/>
      <c r="R19" s="77"/>
      <c r="S19" s="77"/>
      <c r="T19" s="77"/>
      <c r="AR19" s="77"/>
      <c r="AS19" s="77"/>
      <c r="AU19" s="77"/>
      <c r="AW19" s="7">
        <f>L19-H19-F19</f>
        <v>0</v>
      </c>
      <c r="AX19" s="7"/>
      <c r="AY19" s="7"/>
      <c r="AZ19" s="7"/>
    </row>
    <row r="20" spans="1:52" s="33" customFormat="1" ht="24.95" customHeight="1" x14ac:dyDescent="0.3">
      <c r="A20" s="78"/>
      <c r="B20" s="78"/>
      <c r="C20" s="79"/>
      <c r="D20" s="34"/>
      <c r="E20" s="34"/>
      <c r="F20" s="34"/>
      <c r="G20" s="34"/>
      <c r="H20" s="34"/>
      <c r="I20" s="34"/>
      <c r="J20" s="34"/>
      <c r="K20" s="34"/>
      <c r="L20" s="34"/>
      <c r="M20" s="78"/>
      <c r="N20" s="8">
        <f>L20-J20-H20-F20</f>
        <v>0</v>
      </c>
      <c r="O20" s="77"/>
      <c r="P20" s="77"/>
      <c r="Q20" s="77"/>
      <c r="R20" s="77"/>
      <c r="S20" s="77"/>
      <c r="T20" s="77"/>
      <c r="AR20" s="77"/>
      <c r="AS20" s="77"/>
      <c r="AU20" s="77"/>
      <c r="AW20" s="7">
        <f>L20-H20-F20</f>
        <v>0</v>
      </c>
      <c r="AX20" s="7"/>
      <c r="AY20" s="7"/>
      <c r="AZ20" s="7"/>
    </row>
    <row r="21" spans="1:52" s="33" customFormat="1" ht="24.95" customHeight="1" x14ac:dyDescent="0.3">
      <c r="A21" s="78"/>
      <c r="B21" s="78"/>
      <c r="C21" s="79"/>
      <c r="D21" s="34"/>
      <c r="E21" s="34"/>
      <c r="F21" s="34"/>
      <c r="G21" s="34"/>
      <c r="H21" s="34"/>
      <c r="I21" s="34"/>
      <c r="J21" s="34"/>
      <c r="K21" s="34"/>
      <c r="L21" s="34"/>
      <c r="M21" s="78"/>
      <c r="N21" s="8">
        <f>L21-J21-H21-F21</f>
        <v>0</v>
      </c>
      <c r="O21" s="77"/>
      <c r="P21" s="77"/>
      <c r="Q21" s="77"/>
      <c r="R21" s="77"/>
      <c r="S21" s="77"/>
      <c r="T21" s="77"/>
      <c r="AR21" s="77"/>
      <c r="AS21" s="77"/>
      <c r="AU21" s="77"/>
      <c r="AW21" s="7"/>
      <c r="AX21" s="7"/>
      <c r="AY21" s="7"/>
      <c r="AZ21" s="7"/>
    </row>
    <row r="22" spans="1:52" s="33" customFormat="1" ht="24.95" customHeight="1" x14ac:dyDescent="0.3">
      <c r="A22" s="78"/>
      <c r="B22" s="78"/>
      <c r="C22" s="79"/>
      <c r="D22" s="34"/>
      <c r="E22" s="34"/>
      <c r="F22" s="34"/>
      <c r="G22" s="34"/>
      <c r="H22" s="34"/>
      <c r="I22" s="34"/>
      <c r="J22" s="34"/>
      <c r="K22" s="34"/>
      <c r="L22" s="34"/>
      <c r="M22" s="78"/>
      <c r="N22" s="8">
        <f>L22-J22-H22-F22</f>
        <v>0</v>
      </c>
      <c r="O22" s="77"/>
      <c r="P22" s="77"/>
      <c r="Q22" s="77"/>
      <c r="R22" s="77"/>
      <c r="S22" s="77"/>
      <c r="T22" s="77"/>
      <c r="AR22" s="77"/>
      <c r="AS22" s="77"/>
      <c r="AU22" s="77"/>
      <c r="AW22" s="7">
        <f>L22-H22-F22</f>
        <v>0</v>
      </c>
      <c r="AX22" s="7"/>
      <c r="AY22" s="7"/>
      <c r="AZ22" s="7"/>
    </row>
    <row r="23" spans="1:52" s="7" customFormat="1" ht="24.95" customHeight="1" x14ac:dyDescent="0.3">
      <c r="A23" s="109" t="s">
        <v>68</v>
      </c>
      <c r="B23" s="56"/>
      <c r="C23" s="74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8">
        <f>L23-J23-H23-F23</f>
        <v>0</v>
      </c>
      <c r="AW23" s="7">
        <f>L23-H23-F23</f>
        <v>0</v>
      </c>
    </row>
    <row r="24" spans="1:52" s="7" customFormat="1" ht="24.95" customHeight="1" x14ac:dyDescent="0.3">
      <c r="A24" s="57" t="s">
        <v>67</v>
      </c>
      <c r="B24" s="57"/>
      <c r="C24" s="11"/>
      <c r="D24" s="56"/>
      <c r="E24" s="56"/>
      <c r="F24" s="56"/>
      <c r="G24" s="56"/>
      <c r="H24" s="56"/>
      <c r="I24" s="56"/>
      <c r="J24" s="56"/>
      <c r="K24" s="56"/>
      <c r="L24" s="56"/>
      <c r="M24" s="9"/>
      <c r="N24" s="8">
        <f>L24-J24-H24-F24</f>
        <v>0</v>
      </c>
      <c r="O24" s="8"/>
      <c r="P24" s="8"/>
      <c r="Q24" s="8"/>
      <c r="R24" s="8"/>
      <c r="S24" s="8"/>
      <c r="T24" s="8"/>
      <c r="AR24" s="8"/>
      <c r="AS24" s="8"/>
      <c r="AU24" s="8"/>
      <c r="AW24" s="7">
        <f>L24-H24-F24</f>
        <v>0</v>
      </c>
    </row>
    <row r="25" spans="1:52" s="21" customFormat="1" ht="24.95" customHeight="1" x14ac:dyDescent="0.3">
      <c r="A25" s="19" t="s">
        <v>65</v>
      </c>
      <c r="B25" s="25" t="s">
        <v>66</v>
      </c>
      <c r="C25" s="24" t="s">
        <v>17</v>
      </c>
      <c r="D25" s="19">
        <v>35</v>
      </c>
      <c r="E25" s="23"/>
      <c r="F25" s="19"/>
      <c r="G25" s="19"/>
      <c r="H25" s="19"/>
      <c r="I25" s="19"/>
      <c r="J25" s="19"/>
      <c r="K25" s="19"/>
      <c r="L25" s="19"/>
      <c r="M25" s="22"/>
      <c r="N25" s="8">
        <f>L25-J25-H25-F25</f>
        <v>0</v>
      </c>
    </row>
    <row r="26" spans="1:52" s="21" customFormat="1" ht="24.95" customHeight="1" x14ac:dyDescent="0.3">
      <c r="A26" s="19" t="s">
        <v>65</v>
      </c>
      <c r="B26" s="25" t="s">
        <v>64</v>
      </c>
      <c r="C26" s="24" t="s">
        <v>17</v>
      </c>
      <c r="D26" s="19">
        <v>35</v>
      </c>
      <c r="E26" s="23"/>
      <c r="F26" s="19"/>
      <c r="G26" s="19"/>
      <c r="H26" s="19"/>
      <c r="I26" s="19"/>
      <c r="J26" s="19"/>
      <c r="K26" s="19"/>
      <c r="L26" s="19"/>
      <c r="M26" s="22"/>
      <c r="N26" s="8">
        <f>L26-J26-H26-F26</f>
        <v>0</v>
      </c>
    </row>
    <row r="27" spans="1:52" s="93" customFormat="1" ht="24.95" customHeight="1" x14ac:dyDescent="0.3">
      <c r="A27" s="19" t="s">
        <v>63</v>
      </c>
      <c r="B27" s="25" t="s">
        <v>62</v>
      </c>
      <c r="C27" s="16" t="s">
        <v>17</v>
      </c>
      <c r="D27" s="15">
        <v>70</v>
      </c>
      <c r="E27" s="14"/>
      <c r="F27" s="15"/>
      <c r="G27" s="15"/>
      <c r="H27" s="15"/>
      <c r="I27" s="15"/>
      <c r="J27" s="15"/>
      <c r="K27" s="15"/>
      <c r="L27" s="15"/>
      <c r="M27" s="22"/>
      <c r="N27" s="8">
        <f>L27-J27-H27-F27</f>
        <v>0</v>
      </c>
    </row>
    <row r="28" spans="1:52" s="21" customFormat="1" ht="24.95" customHeight="1" x14ac:dyDescent="0.3">
      <c r="A28" s="31" t="s">
        <v>61</v>
      </c>
      <c r="B28" s="30" t="s">
        <v>60</v>
      </c>
      <c r="C28" s="29" t="s">
        <v>59</v>
      </c>
      <c r="D28" s="86">
        <v>1</v>
      </c>
      <c r="E28" s="28"/>
      <c r="F28" s="27"/>
      <c r="G28" s="27"/>
      <c r="H28" s="27"/>
      <c r="I28" s="27"/>
      <c r="J28" s="27"/>
      <c r="K28" s="27"/>
      <c r="L28" s="27"/>
      <c r="M28" s="22"/>
      <c r="N28" s="8">
        <f>L28-J28-H28-F28</f>
        <v>0</v>
      </c>
    </row>
    <row r="29" spans="1:52" s="21" customFormat="1" ht="24.95" customHeight="1" x14ac:dyDescent="0.3">
      <c r="A29" s="108" t="s">
        <v>8</v>
      </c>
      <c r="B29" s="107" t="s">
        <v>7</v>
      </c>
      <c r="C29" s="106" t="s">
        <v>4</v>
      </c>
      <c r="D29" s="26">
        <v>1</v>
      </c>
      <c r="E29" s="14"/>
      <c r="F29" s="15"/>
      <c r="G29" s="14"/>
      <c r="H29" s="104"/>
      <c r="I29" s="14"/>
      <c r="J29" s="14"/>
      <c r="K29" s="14"/>
      <c r="L29" s="15"/>
      <c r="M29" s="22"/>
      <c r="N29" s="8">
        <f>L29-J29-H29-F29</f>
        <v>0</v>
      </c>
    </row>
    <row r="30" spans="1:52" s="21" customFormat="1" ht="24.95" customHeight="1" x14ac:dyDescent="0.3">
      <c r="A30" s="23" t="s">
        <v>6</v>
      </c>
      <c r="B30" s="23" t="s">
        <v>58</v>
      </c>
      <c r="C30" s="105" t="s">
        <v>4</v>
      </c>
      <c r="D30" s="14">
        <v>1</v>
      </c>
      <c r="E30" s="27"/>
      <c r="F30" s="15"/>
      <c r="G30" s="14"/>
      <c r="H30" s="14"/>
      <c r="I30" s="14"/>
      <c r="J30" s="14"/>
      <c r="K30" s="14"/>
      <c r="L30" s="15"/>
      <c r="M30" s="22"/>
      <c r="N30" s="8">
        <f>L30-J30-H30-F30</f>
        <v>0</v>
      </c>
    </row>
    <row r="31" spans="1:52" s="51" customFormat="1" ht="24.95" customHeight="1" x14ac:dyDescent="0.3">
      <c r="A31" s="23" t="s">
        <v>3</v>
      </c>
      <c r="B31" s="23" t="s">
        <v>2</v>
      </c>
      <c r="C31" s="105" t="s">
        <v>1</v>
      </c>
      <c r="D31" s="15">
        <v>5</v>
      </c>
      <c r="E31" s="14"/>
      <c r="F31" s="15"/>
      <c r="G31" s="14"/>
      <c r="H31" s="104"/>
      <c r="I31" s="104"/>
      <c r="J31" s="14"/>
      <c r="K31" s="14"/>
      <c r="L31" s="15"/>
      <c r="M31" s="22"/>
      <c r="N31" s="8">
        <f>L31-J31-H31-F31</f>
        <v>0</v>
      </c>
    </row>
    <row r="32" spans="1:52" s="51" customFormat="1" ht="24.95" customHeight="1" x14ac:dyDescent="0.3">
      <c r="A32" s="31" t="s">
        <v>3</v>
      </c>
      <c r="B32" s="30" t="s">
        <v>57</v>
      </c>
      <c r="C32" s="29" t="s">
        <v>1</v>
      </c>
      <c r="D32" s="27">
        <v>5</v>
      </c>
      <c r="E32" s="70"/>
      <c r="F32" s="27"/>
      <c r="G32" s="103"/>
      <c r="H32" s="27"/>
      <c r="I32" s="27"/>
      <c r="J32" s="27"/>
      <c r="K32" s="27"/>
      <c r="L32" s="27"/>
      <c r="M32" s="22"/>
      <c r="N32" s="8">
        <f>L32-J32-H32-F32</f>
        <v>0</v>
      </c>
    </row>
    <row r="33" spans="1:49" s="59" customFormat="1" ht="24.95" customHeight="1" x14ac:dyDescent="0.3">
      <c r="A33" s="65"/>
      <c r="B33" s="61"/>
      <c r="C33" s="47"/>
      <c r="D33" s="102"/>
      <c r="E33" s="67"/>
      <c r="F33" s="60"/>
      <c r="G33" s="63"/>
      <c r="H33" s="63"/>
      <c r="I33" s="63"/>
      <c r="J33" s="63"/>
      <c r="K33" s="60"/>
      <c r="L33" s="60"/>
      <c r="M33" s="47"/>
      <c r="N33" s="8"/>
    </row>
    <row r="34" spans="1:49" s="59" customFormat="1" ht="24.95" customHeight="1" x14ac:dyDescent="0.3">
      <c r="A34" s="65"/>
      <c r="B34" s="61"/>
      <c r="C34" s="47"/>
      <c r="D34" s="102"/>
      <c r="E34" s="67"/>
      <c r="F34" s="60"/>
      <c r="G34" s="63"/>
      <c r="H34" s="63"/>
      <c r="I34" s="63"/>
      <c r="J34" s="63"/>
      <c r="K34" s="60"/>
      <c r="L34" s="60"/>
      <c r="M34" s="47"/>
      <c r="N34" s="8"/>
    </row>
    <row r="35" spans="1:49" s="59" customFormat="1" ht="24.95" customHeight="1" x14ac:dyDescent="0.3">
      <c r="A35" s="65"/>
      <c r="B35" s="61"/>
      <c r="C35" s="47"/>
      <c r="D35" s="102"/>
      <c r="E35" s="67"/>
      <c r="F35" s="60"/>
      <c r="G35" s="63"/>
      <c r="H35" s="63"/>
      <c r="I35" s="63"/>
      <c r="J35" s="63"/>
      <c r="K35" s="60"/>
      <c r="L35" s="60"/>
      <c r="M35" s="47"/>
      <c r="N35" s="8"/>
    </row>
    <row r="36" spans="1:49" s="100" customFormat="1" ht="24.95" customHeight="1" x14ac:dyDescent="0.3">
      <c r="A36" s="65"/>
      <c r="B36" s="84"/>
      <c r="C36" s="47"/>
      <c r="D36" s="101"/>
      <c r="E36" s="69"/>
      <c r="F36" s="60"/>
      <c r="G36" s="63"/>
      <c r="H36" s="60"/>
      <c r="I36" s="60"/>
      <c r="J36" s="60"/>
      <c r="K36" s="60"/>
      <c r="L36" s="60"/>
      <c r="M36" s="54"/>
      <c r="N36" s="8"/>
    </row>
    <row r="37" spans="1:49" s="93" customFormat="1" ht="24.95" customHeight="1" x14ac:dyDescent="0.3">
      <c r="A37" s="69"/>
      <c r="B37" s="69"/>
      <c r="C37" s="99"/>
      <c r="D37" s="69"/>
      <c r="E37" s="44"/>
      <c r="F37" s="60"/>
      <c r="G37" s="69"/>
      <c r="H37" s="62"/>
      <c r="I37" s="69"/>
      <c r="J37" s="69"/>
      <c r="K37" s="60"/>
      <c r="L37" s="60"/>
      <c r="M37" s="22"/>
      <c r="N37" s="8"/>
    </row>
    <row r="38" spans="1:49" s="21" customFormat="1" ht="24.95" customHeight="1" x14ac:dyDescent="0.3">
      <c r="A38" s="85"/>
      <c r="B38" s="84"/>
      <c r="C38" s="22"/>
      <c r="D38" s="60"/>
      <c r="E38" s="69"/>
      <c r="F38" s="60"/>
      <c r="G38" s="60"/>
      <c r="H38" s="60"/>
      <c r="I38" s="60"/>
      <c r="J38" s="60"/>
      <c r="K38" s="60"/>
      <c r="L38" s="60"/>
      <c r="M38" s="22"/>
      <c r="N38" s="8"/>
    </row>
    <row r="39" spans="1:49" s="51" customFormat="1" ht="24.95" customHeight="1" x14ac:dyDescent="0.3">
      <c r="A39" s="60"/>
      <c r="B39" s="62"/>
      <c r="C39" s="22"/>
      <c r="D39" s="60"/>
      <c r="E39" s="67"/>
      <c r="F39" s="60"/>
      <c r="G39" s="60"/>
      <c r="H39" s="62"/>
      <c r="I39" s="60"/>
      <c r="J39" s="60"/>
      <c r="K39" s="60"/>
      <c r="L39" s="60"/>
      <c r="M39" s="22"/>
      <c r="N39" s="8"/>
    </row>
    <row r="40" spans="1:49" s="93" customFormat="1" ht="24.95" customHeight="1" x14ac:dyDescent="0.3">
      <c r="A40" s="69"/>
      <c r="B40" s="98"/>
      <c r="C40" s="97"/>
      <c r="D40" s="69"/>
      <c r="E40" s="69"/>
      <c r="F40" s="60"/>
      <c r="G40" s="69"/>
      <c r="H40" s="62"/>
      <c r="I40" s="96"/>
      <c r="J40" s="69"/>
      <c r="K40" s="60"/>
      <c r="L40" s="60"/>
      <c r="M40" s="22"/>
      <c r="N40" s="8"/>
    </row>
    <row r="41" spans="1:49" s="93" customFormat="1" ht="24.95" customHeight="1" x14ac:dyDescent="0.3">
      <c r="A41" s="95"/>
      <c r="B41" s="95"/>
      <c r="C41" s="94"/>
      <c r="D41" s="69"/>
      <c r="E41" s="63"/>
      <c r="F41" s="60"/>
      <c r="G41" s="69"/>
      <c r="H41" s="96"/>
      <c r="I41" s="96"/>
      <c r="J41" s="69"/>
      <c r="K41" s="60"/>
      <c r="L41" s="60"/>
      <c r="M41" s="22"/>
      <c r="N41" s="8"/>
    </row>
    <row r="42" spans="1:49" s="93" customFormat="1" ht="24.95" customHeight="1" x14ac:dyDescent="0.3">
      <c r="A42" s="95"/>
      <c r="B42" s="95"/>
      <c r="C42" s="94"/>
      <c r="D42" s="60"/>
      <c r="E42" s="69"/>
      <c r="F42" s="60"/>
      <c r="G42" s="45"/>
      <c r="H42" s="62"/>
      <c r="I42" s="62"/>
      <c r="J42" s="69"/>
      <c r="K42" s="60"/>
      <c r="L42" s="60"/>
      <c r="M42" s="22"/>
      <c r="N42" s="8"/>
    </row>
    <row r="43" spans="1:49" s="59" customFormat="1" ht="24.95" customHeight="1" x14ac:dyDescent="0.3">
      <c r="A43" s="65"/>
      <c r="B43" s="61"/>
      <c r="C43" s="64"/>
      <c r="D43" s="63"/>
      <c r="E43" s="63"/>
      <c r="F43" s="63"/>
      <c r="G43" s="92"/>
      <c r="H43" s="62"/>
      <c r="I43" s="61"/>
      <c r="J43" s="38"/>
      <c r="K43" s="60"/>
      <c r="L43" s="60"/>
      <c r="M43" s="47"/>
      <c r="N43" s="8"/>
    </row>
    <row r="44" spans="1:49" s="7" customFormat="1" ht="24.95" customHeight="1" x14ac:dyDescent="0.3">
      <c r="A44" s="12" t="s">
        <v>0</v>
      </c>
      <c r="B44" s="91"/>
      <c r="C44" s="12"/>
      <c r="D44" s="58"/>
      <c r="E44" s="88"/>
      <c r="F44" s="58"/>
      <c r="G44" s="90"/>
      <c r="H44" s="58"/>
      <c r="I44" s="89"/>
      <c r="J44" s="88"/>
      <c r="K44" s="58"/>
      <c r="L44" s="58"/>
      <c r="M44" s="56"/>
      <c r="N44" s="8">
        <f>L44-J44-H44-F44</f>
        <v>0</v>
      </c>
      <c r="AW44" s="7">
        <f>L44-H44-F44</f>
        <v>0</v>
      </c>
    </row>
    <row r="45" spans="1:49" s="7" customFormat="1" ht="24.95" customHeight="1" x14ac:dyDescent="0.3">
      <c r="A45" s="76" t="s">
        <v>56</v>
      </c>
      <c r="B45" s="75"/>
      <c r="C45" s="74"/>
      <c r="D45" s="56"/>
      <c r="E45" s="56"/>
      <c r="F45" s="55"/>
      <c r="G45" s="56"/>
      <c r="H45" s="56"/>
      <c r="I45" s="56"/>
      <c r="J45" s="56"/>
      <c r="K45" s="55"/>
      <c r="L45" s="55"/>
      <c r="M45" s="56"/>
      <c r="N45" s="8">
        <f>L45-J45-H45-F45</f>
        <v>0</v>
      </c>
      <c r="AW45" s="7">
        <f>L45-H45-F45</f>
        <v>0</v>
      </c>
    </row>
    <row r="46" spans="1:49" s="52" customFormat="1" ht="24.95" customHeight="1" x14ac:dyDescent="0.3">
      <c r="A46" s="31" t="s">
        <v>23</v>
      </c>
      <c r="B46" s="30" t="s">
        <v>22</v>
      </c>
      <c r="C46" s="29" t="s">
        <v>17</v>
      </c>
      <c r="D46" s="27">
        <v>120</v>
      </c>
      <c r="E46" s="28"/>
      <c r="F46" s="27"/>
      <c r="G46" s="27"/>
      <c r="H46" s="27"/>
      <c r="I46" s="27"/>
      <c r="J46" s="27"/>
      <c r="K46" s="27"/>
      <c r="L46" s="27"/>
      <c r="M46" s="47"/>
      <c r="N46" s="8">
        <f>L46-J46-H46-F46</f>
        <v>0</v>
      </c>
    </row>
    <row r="47" spans="1:49" s="59" customFormat="1" ht="24.95" customHeight="1" x14ac:dyDescent="0.3">
      <c r="A47" s="31" t="s">
        <v>51</v>
      </c>
      <c r="B47" s="30" t="s">
        <v>20</v>
      </c>
      <c r="C47" s="29" t="s">
        <v>4</v>
      </c>
      <c r="D47" s="86">
        <v>1</v>
      </c>
      <c r="E47" s="28"/>
      <c r="F47" s="27"/>
      <c r="G47" s="27"/>
      <c r="H47" s="27"/>
      <c r="I47" s="27"/>
      <c r="J47" s="27"/>
      <c r="K47" s="27"/>
      <c r="L47" s="27"/>
      <c r="M47" s="47"/>
      <c r="N47" s="8">
        <f>L47-J47-H47-F47</f>
        <v>0</v>
      </c>
    </row>
    <row r="48" spans="1:49" s="21" customFormat="1" ht="24.95" customHeight="1" x14ac:dyDescent="0.3">
      <c r="A48" s="19" t="s">
        <v>19</v>
      </c>
      <c r="B48" s="25" t="s">
        <v>18</v>
      </c>
      <c r="C48" s="16" t="s">
        <v>17</v>
      </c>
      <c r="D48" s="15">
        <v>350</v>
      </c>
      <c r="E48" s="14"/>
      <c r="F48" s="15"/>
      <c r="G48" s="15"/>
      <c r="H48" s="15"/>
      <c r="I48" s="15"/>
      <c r="J48" s="15"/>
      <c r="K48" s="15"/>
      <c r="L48" s="15"/>
      <c r="M48" s="22"/>
      <c r="N48" s="8">
        <f>L48-J48-H48-F48</f>
        <v>0</v>
      </c>
    </row>
    <row r="49" spans="1:52" s="21" customFormat="1" ht="24.95" customHeight="1" x14ac:dyDescent="0.3">
      <c r="A49" s="19" t="s">
        <v>55</v>
      </c>
      <c r="B49" s="25" t="s">
        <v>53</v>
      </c>
      <c r="C49" s="16" t="s">
        <v>9</v>
      </c>
      <c r="D49" s="87">
        <v>6</v>
      </c>
      <c r="E49" s="14"/>
      <c r="F49" s="15"/>
      <c r="G49" s="15"/>
      <c r="H49" s="15"/>
      <c r="I49" s="15"/>
      <c r="J49" s="15"/>
      <c r="K49" s="15"/>
      <c r="L49" s="15"/>
      <c r="M49" s="22"/>
      <c r="N49" s="8">
        <f>L49-J49-H49-F49</f>
        <v>0</v>
      </c>
    </row>
    <row r="50" spans="1:52" s="21" customFormat="1" ht="24.95" customHeight="1" x14ac:dyDescent="0.3">
      <c r="A50" s="19" t="s">
        <v>54</v>
      </c>
      <c r="B50" s="25" t="s">
        <v>53</v>
      </c>
      <c r="C50" s="16" t="s">
        <v>9</v>
      </c>
      <c r="D50" s="87">
        <v>6</v>
      </c>
      <c r="E50" s="14"/>
      <c r="F50" s="15"/>
      <c r="G50" s="15"/>
      <c r="H50" s="15"/>
      <c r="I50" s="15"/>
      <c r="J50" s="15"/>
      <c r="K50" s="15"/>
      <c r="L50" s="15"/>
      <c r="M50" s="22"/>
      <c r="N50" s="8">
        <f>L50-J50-H50-F50</f>
        <v>0</v>
      </c>
    </row>
    <row r="51" spans="1:52" s="21" customFormat="1" ht="24.95" customHeight="1" x14ac:dyDescent="0.3">
      <c r="A51" s="31" t="s">
        <v>8</v>
      </c>
      <c r="B51" s="71" t="s">
        <v>7</v>
      </c>
      <c r="C51" s="29" t="s">
        <v>4</v>
      </c>
      <c r="D51" s="86">
        <v>1</v>
      </c>
      <c r="E51" s="70"/>
      <c r="F51" s="27"/>
      <c r="G51" s="27"/>
      <c r="H51" s="27"/>
      <c r="I51" s="27"/>
      <c r="J51" s="27"/>
      <c r="K51" s="27"/>
      <c r="L51" s="27"/>
      <c r="M51" s="22"/>
      <c r="N51" s="8">
        <f>L51-J51-H51-F51</f>
        <v>0</v>
      </c>
    </row>
    <row r="52" spans="1:52" s="21" customFormat="1" ht="24.95" customHeight="1" x14ac:dyDescent="0.3">
      <c r="A52" s="31" t="s">
        <v>6</v>
      </c>
      <c r="B52" s="30" t="s">
        <v>5</v>
      </c>
      <c r="C52" s="29" t="s">
        <v>4</v>
      </c>
      <c r="D52" s="86">
        <v>1</v>
      </c>
      <c r="E52" s="70"/>
      <c r="F52" s="27"/>
      <c r="G52" s="27"/>
      <c r="H52" s="27"/>
      <c r="I52" s="27"/>
      <c r="J52" s="27"/>
      <c r="K52" s="27"/>
      <c r="L52" s="27"/>
      <c r="M52" s="22"/>
      <c r="N52" s="8">
        <f>L52-J52-H52-F52</f>
        <v>0</v>
      </c>
    </row>
    <row r="53" spans="1:52" s="51" customFormat="1" ht="24.95" customHeight="1" x14ac:dyDescent="0.3">
      <c r="A53" s="31" t="s">
        <v>3</v>
      </c>
      <c r="B53" s="30" t="s">
        <v>2</v>
      </c>
      <c r="C53" s="29" t="s">
        <v>1</v>
      </c>
      <c r="D53" s="27">
        <v>3</v>
      </c>
      <c r="E53" s="70"/>
      <c r="F53" s="27"/>
      <c r="G53" s="14"/>
      <c r="H53" s="27"/>
      <c r="I53" s="27"/>
      <c r="J53" s="27"/>
      <c r="K53" s="27"/>
      <c r="L53" s="27"/>
      <c r="M53" s="22"/>
      <c r="N53" s="8">
        <f>L53-J53-H53-F53</f>
        <v>0</v>
      </c>
    </row>
    <row r="54" spans="1:52" s="51" customFormat="1" ht="24.95" customHeight="1" x14ac:dyDescent="0.3">
      <c r="A54" s="85"/>
      <c r="B54" s="84"/>
      <c r="C54" s="22"/>
      <c r="D54" s="83"/>
      <c r="E54" s="69"/>
      <c r="F54" s="60"/>
      <c r="G54" s="63"/>
      <c r="H54" s="60"/>
      <c r="I54" s="60"/>
      <c r="J54" s="60"/>
      <c r="K54" s="60"/>
      <c r="L54" s="60"/>
      <c r="M54" s="22"/>
      <c r="N54" s="8"/>
    </row>
    <row r="55" spans="1:52" s="51" customFormat="1" ht="24.95" customHeight="1" x14ac:dyDescent="0.3">
      <c r="A55" s="85"/>
      <c r="B55" s="84"/>
      <c r="C55" s="22"/>
      <c r="D55" s="83"/>
      <c r="E55" s="69"/>
      <c r="F55" s="60"/>
      <c r="G55" s="63"/>
      <c r="H55" s="60"/>
      <c r="I55" s="60"/>
      <c r="J55" s="60"/>
      <c r="K55" s="60"/>
      <c r="L55" s="60"/>
      <c r="M55" s="22"/>
      <c r="N55" s="8"/>
    </row>
    <row r="56" spans="1:52" s="59" customFormat="1" ht="24.95" customHeight="1" x14ac:dyDescent="0.3">
      <c r="A56" s="65"/>
      <c r="B56" s="68"/>
      <c r="C56" s="47"/>
      <c r="D56" s="82"/>
      <c r="E56" s="63"/>
      <c r="F56" s="60"/>
      <c r="G56" s="63"/>
      <c r="H56" s="63"/>
      <c r="I56" s="63"/>
      <c r="J56" s="63"/>
      <c r="K56" s="60"/>
      <c r="L56" s="60"/>
      <c r="M56" s="47"/>
      <c r="N56" s="8"/>
    </row>
    <row r="57" spans="1:52" s="59" customFormat="1" ht="24.95" customHeight="1" x14ac:dyDescent="0.3">
      <c r="A57" s="65"/>
      <c r="B57" s="61"/>
      <c r="C57" s="47"/>
      <c r="D57" s="82"/>
      <c r="E57" s="63"/>
      <c r="F57" s="60"/>
      <c r="G57" s="63"/>
      <c r="H57" s="66"/>
      <c r="I57" s="66"/>
      <c r="J57" s="63"/>
      <c r="K57" s="60"/>
      <c r="L57" s="60"/>
      <c r="M57" s="47"/>
      <c r="N57" s="8"/>
    </row>
    <row r="58" spans="1:52" s="59" customFormat="1" ht="24.95" customHeight="1" x14ac:dyDescent="0.3">
      <c r="A58" s="65"/>
      <c r="B58" s="61"/>
      <c r="C58" s="64"/>
      <c r="D58" s="81"/>
      <c r="E58" s="63"/>
      <c r="F58" s="63"/>
      <c r="G58" s="45"/>
      <c r="H58" s="62"/>
      <c r="I58" s="61"/>
      <c r="J58" s="38"/>
      <c r="K58" s="60"/>
      <c r="L58" s="60"/>
      <c r="M58" s="47"/>
      <c r="N58" s="8"/>
    </row>
    <row r="59" spans="1:52" s="33" customFormat="1" ht="24.95" customHeight="1" x14ac:dyDescent="0.3">
      <c r="A59" s="48"/>
      <c r="B59" s="39"/>
      <c r="C59" s="47"/>
      <c r="D59" s="80"/>
      <c r="E59" s="41"/>
      <c r="F59" s="41"/>
      <c r="G59" s="41"/>
      <c r="H59" s="46"/>
      <c r="I59" s="46"/>
      <c r="J59" s="41"/>
      <c r="K59" s="35"/>
      <c r="L59" s="35"/>
      <c r="M59" s="78"/>
      <c r="N59" s="8">
        <f>L59-J59-H59-F59</f>
        <v>0</v>
      </c>
      <c r="O59" s="77"/>
      <c r="P59" s="77"/>
      <c r="Q59" s="77"/>
      <c r="R59" s="77"/>
      <c r="S59" s="77"/>
      <c r="T59" s="77"/>
      <c r="AR59" s="77"/>
      <c r="AS59" s="77"/>
      <c r="AU59" s="77"/>
      <c r="AW59" s="7">
        <f>L59-H59-F59</f>
        <v>0</v>
      </c>
      <c r="AX59" s="7"/>
      <c r="AY59" s="7"/>
      <c r="AZ59" s="7"/>
    </row>
    <row r="60" spans="1:52" s="33" customFormat="1" ht="24.95" customHeight="1" x14ac:dyDescent="0.3">
      <c r="A60" s="48"/>
      <c r="B60" s="39"/>
      <c r="C60" s="42"/>
      <c r="D60" s="48"/>
      <c r="E60" s="41"/>
      <c r="F60" s="41"/>
      <c r="G60" s="45"/>
      <c r="H60" s="39"/>
      <c r="I60" s="39"/>
      <c r="J60" s="38"/>
      <c r="K60" s="35"/>
      <c r="L60" s="35"/>
      <c r="M60" s="78"/>
      <c r="N60" s="8">
        <f>L60-J60-H60-F60</f>
        <v>0</v>
      </c>
      <c r="O60" s="77"/>
      <c r="P60" s="77"/>
      <c r="Q60" s="77"/>
      <c r="R60" s="77"/>
      <c r="S60" s="77"/>
      <c r="T60" s="77"/>
      <c r="AR60" s="77"/>
      <c r="AS60" s="77"/>
      <c r="AU60" s="77"/>
      <c r="AW60" s="7">
        <f>L60-H60-F60</f>
        <v>0</v>
      </c>
      <c r="AX60" s="7"/>
      <c r="AY60" s="7"/>
      <c r="AZ60" s="7"/>
    </row>
    <row r="61" spans="1:52" s="33" customFormat="1" ht="24.95" customHeight="1" x14ac:dyDescent="0.3">
      <c r="A61" s="48"/>
      <c r="B61" s="39"/>
      <c r="C61" s="42"/>
      <c r="D61" s="48"/>
      <c r="E61" s="41"/>
      <c r="F61" s="41"/>
      <c r="G61" s="45"/>
      <c r="H61" s="39"/>
      <c r="I61" s="39"/>
      <c r="J61" s="38"/>
      <c r="K61" s="35"/>
      <c r="L61" s="35"/>
      <c r="M61" s="78"/>
      <c r="N61" s="8">
        <f>L61-J61-H61-F61</f>
        <v>0</v>
      </c>
      <c r="O61" s="77"/>
      <c r="P61" s="77"/>
      <c r="Q61" s="77"/>
      <c r="R61" s="77"/>
      <c r="S61" s="77"/>
      <c r="T61" s="77"/>
      <c r="AR61" s="77"/>
      <c r="AS61" s="77"/>
      <c r="AU61" s="77"/>
      <c r="AW61" s="7"/>
      <c r="AX61" s="7"/>
      <c r="AY61" s="7"/>
      <c r="AZ61" s="7"/>
    </row>
    <row r="62" spans="1:52" s="33" customFormat="1" ht="24.95" customHeight="1" x14ac:dyDescent="0.3">
      <c r="A62" s="48"/>
      <c r="B62" s="39"/>
      <c r="C62" s="42"/>
      <c r="D62" s="48"/>
      <c r="E62" s="41"/>
      <c r="F62" s="41"/>
      <c r="G62" s="45"/>
      <c r="H62" s="39"/>
      <c r="I62" s="39"/>
      <c r="J62" s="38"/>
      <c r="K62" s="35"/>
      <c r="L62" s="35"/>
      <c r="M62" s="78"/>
      <c r="N62" s="8">
        <f>L62-J62-H62-F62</f>
        <v>0</v>
      </c>
      <c r="O62" s="77"/>
      <c r="P62" s="77"/>
      <c r="Q62" s="77"/>
      <c r="R62" s="77"/>
      <c r="S62" s="77"/>
      <c r="T62" s="77"/>
      <c r="AR62" s="77"/>
      <c r="AS62" s="77"/>
      <c r="AU62" s="77"/>
      <c r="AW62" s="7"/>
      <c r="AX62" s="7"/>
      <c r="AY62" s="7"/>
      <c r="AZ62" s="7"/>
    </row>
    <row r="63" spans="1:52" s="33" customFormat="1" ht="24.95" customHeight="1" x14ac:dyDescent="0.3">
      <c r="A63" s="48"/>
      <c r="B63" s="39"/>
      <c r="C63" s="42"/>
      <c r="D63" s="48"/>
      <c r="E63" s="41"/>
      <c r="F63" s="41"/>
      <c r="G63" s="45"/>
      <c r="H63" s="39"/>
      <c r="I63" s="39"/>
      <c r="J63" s="38"/>
      <c r="K63" s="35"/>
      <c r="L63" s="35"/>
      <c r="M63" s="78"/>
      <c r="N63" s="8">
        <f>L63-J63-H63-F63</f>
        <v>0</v>
      </c>
      <c r="O63" s="77"/>
      <c r="P63" s="77"/>
      <c r="Q63" s="77"/>
      <c r="R63" s="77"/>
      <c r="S63" s="77"/>
      <c r="T63" s="77"/>
      <c r="AR63" s="77"/>
      <c r="AS63" s="77"/>
      <c r="AU63" s="77"/>
      <c r="AW63" s="7"/>
      <c r="AX63" s="7"/>
      <c r="AY63" s="7"/>
      <c r="AZ63" s="7"/>
    </row>
    <row r="64" spans="1:52" s="33" customFormat="1" ht="24.95" customHeight="1" x14ac:dyDescent="0.3">
      <c r="A64" s="78"/>
      <c r="B64" s="78"/>
      <c r="C64" s="79"/>
      <c r="D64" s="34"/>
      <c r="E64" s="36"/>
      <c r="F64" s="35"/>
      <c r="G64" s="36"/>
      <c r="H64" s="36"/>
      <c r="I64" s="36"/>
      <c r="J64" s="36"/>
      <c r="K64" s="35"/>
      <c r="L64" s="35"/>
      <c r="M64" s="78"/>
      <c r="N64" s="8">
        <f>L64-J64-H64-F64</f>
        <v>0</v>
      </c>
      <c r="O64" s="77"/>
      <c r="P64" s="77"/>
      <c r="Q64" s="77"/>
      <c r="R64" s="77"/>
      <c r="S64" s="77"/>
      <c r="T64" s="77"/>
      <c r="AR64" s="77"/>
      <c r="AS64" s="77"/>
      <c r="AU64" s="77"/>
      <c r="AW64" s="7">
        <f>L64-H64-F64</f>
        <v>0</v>
      </c>
      <c r="AX64" s="7"/>
      <c r="AY64" s="7"/>
      <c r="AZ64" s="7"/>
    </row>
    <row r="65" spans="1:49" s="7" customFormat="1" ht="24.95" customHeight="1" x14ac:dyDescent="0.3">
      <c r="A65" s="12" t="s">
        <v>0</v>
      </c>
      <c r="B65" s="56"/>
      <c r="C65" s="74"/>
      <c r="D65" s="56"/>
      <c r="E65" s="10"/>
      <c r="F65" s="58"/>
      <c r="G65" s="10"/>
      <c r="H65" s="58"/>
      <c r="I65" s="10"/>
      <c r="J65" s="10"/>
      <c r="K65" s="58"/>
      <c r="L65" s="58"/>
      <c r="M65" s="56"/>
      <c r="N65" s="8">
        <f>L65-J65-H65-F65</f>
        <v>0</v>
      </c>
      <c r="AW65" s="7">
        <f>L65-H65-F65</f>
        <v>0</v>
      </c>
    </row>
    <row r="66" spans="1:49" s="7" customFormat="1" ht="24.95" customHeight="1" x14ac:dyDescent="0.3">
      <c r="A66" s="76" t="s">
        <v>52</v>
      </c>
      <c r="B66" s="75"/>
      <c r="C66" s="74"/>
      <c r="D66" s="56"/>
      <c r="E66" s="56"/>
      <c r="F66" s="55"/>
      <c r="G66" s="56"/>
      <c r="H66" s="56"/>
      <c r="I66" s="56"/>
      <c r="J66" s="56"/>
      <c r="K66" s="55"/>
      <c r="L66" s="55"/>
      <c r="M66" s="56"/>
      <c r="N66" s="8">
        <f>L66-J66-H66-F66</f>
        <v>0</v>
      </c>
      <c r="AW66" s="7">
        <f>L66-H66-F66</f>
        <v>0</v>
      </c>
    </row>
    <row r="67" spans="1:49" s="53" customFormat="1" ht="24.95" customHeight="1" x14ac:dyDescent="0.3">
      <c r="A67" s="31" t="s">
        <v>23</v>
      </c>
      <c r="B67" s="30" t="s">
        <v>22</v>
      </c>
      <c r="C67" s="29" t="s">
        <v>17</v>
      </c>
      <c r="D67" s="27">
        <v>350</v>
      </c>
      <c r="E67" s="28"/>
      <c r="F67" s="27"/>
      <c r="G67" s="27"/>
      <c r="H67" s="27"/>
      <c r="I67" s="27"/>
      <c r="J67" s="27"/>
      <c r="K67" s="27"/>
      <c r="L67" s="27"/>
      <c r="M67" s="22"/>
      <c r="N67" s="8">
        <f>L67-J67-H67-F67</f>
        <v>0</v>
      </c>
    </row>
    <row r="68" spans="1:49" s="53" customFormat="1" ht="24.95" customHeight="1" x14ac:dyDescent="0.3">
      <c r="A68" s="31" t="s">
        <v>51</v>
      </c>
      <c r="B68" s="30" t="s">
        <v>20</v>
      </c>
      <c r="C68" s="29" t="s">
        <v>4</v>
      </c>
      <c r="D68" s="27">
        <v>1</v>
      </c>
      <c r="E68" s="28"/>
      <c r="F68" s="27"/>
      <c r="G68" s="27"/>
      <c r="H68" s="27"/>
      <c r="I68" s="27"/>
      <c r="J68" s="27"/>
      <c r="K68" s="27"/>
      <c r="L68" s="27"/>
      <c r="M68" s="54"/>
      <c r="N68" s="8">
        <f>L68-J68-H68-F68</f>
        <v>0</v>
      </c>
    </row>
    <row r="69" spans="1:49" s="59" customFormat="1" ht="24.95" customHeight="1" x14ac:dyDescent="0.3">
      <c r="A69" s="19" t="s">
        <v>50</v>
      </c>
      <c r="B69" s="25" t="s">
        <v>47</v>
      </c>
      <c r="C69" s="24" t="s">
        <v>17</v>
      </c>
      <c r="D69" s="19">
        <v>80</v>
      </c>
      <c r="E69" s="23"/>
      <c r="F69" s="19"/>
      <c r="G69" s="19"/>
      <c r="H69" s="19"/>
      <c r="I69" s="19"/>
      <c r="J69" s="19"/>
      <c r="K69" s="19"/>
      <c r="L69" s="19"/>
      <c r="M69" s="47"/>
      <c r="N69" s="8">
        <f>L69-J69-H69-F69</f>
        <v>0</v>
      </c>
    </row>
    <row r="70" spans="1:49" s="59" customFormat="1" ht="24.95" customHeight="1" x14ac:dyDescent="0.3">
      <c r="A70" s="19" t="s">
        <v>49</v>
      </c>
      <c r="B70" s="25" t="s">
        <v>47</v>
      </c>
      <c r="C70" s="24" t="s">
        <v>17</v>
      </c>
      <c r="D70" s="19">
        <v>80</v>
      </c>
      <c r="E70" s="23"/>
      <c r="F70" s="19"/>
      <c r="G70" s="19"/>
      <c r="H70" s="19"/>
      <c r="I70" s="19"/>
      <c r="J70" s="19"/>
      <c r="K70" s="19"/>
      <c r="L70" s="19"/>
      <c r="M70" s="47"/>
      <c r="N70" s="8">
        <f>L70-J70-H70-F70</f>
        <v>0</v>
      </c>
    </row>
    <row r="71" spans="1:49" s="21" customFormat="1" ht="24.95" customHeight="1" x14ac:dyDescent="0.3">
      <c r="A71" s="19" t="s">
        <v>48</v>
      </c>
      <c r="B71" s="25" t="s">
        <v>47</v>
      </c>
      <c r="C71" s="24" t="s">
        <v>9</v>
      </c>
      <c r="D71" s="19">
        <v>25</v>
      </c>
      <c r="E71" s="23"/>
      <c r="F71" s="19"/>
      <c r="G71" s="19"/>
      <c r="H71" s="19"/>
      <c r="I71" s="19"/>
      <c r="J71" s="19"/>
      <c r="K71" s="19"/>
      <c r="L71" s="19"/>
      <c r="M71" s="22"/>
      <c r="N71" s="8">
        <f>L71-J71-H71-F71</f>
        <v>0</v>
      </c>
    </row>
    <row r="72" spans="1:49" s="21" customFormat="1" ht="24.95" customHeight="1" x14ac:dyDescent="0.3">
      <c r="A72" s="19" t="s">
        <v>46</v>
      </c>
      <c r="B72" s="25" t="s">
        <v>43</v>
      </c>
      <c r="C72" s="24" t="s">
        <v>9</v>
      </c>
      <c r="D72" s="19">
        <v>4</v>
      </c>
      <c r="E72" s="23"/>
      <c r="F72" s="19"/>
      <c r="G72" s="19"/>
      <c r="H72" s="19"/>
      <c r="I72" s="19"/>
      <c r="J72" s="19"/>
      <c r="K72" s="19"/>
      <c r="L72" s="19"/>
      <c r="M72" s="22"/>
      <c r="N72" s="8">
        <f>L72-J72-H72-F72</f>
        <v>0</v>
      </c>
    </row>
    <row r="73" spans="1:49" s="21" customFormat="1" ht="24.95" customHeight="1" x14ac:dyDescent="0.3">
      <c r="A73" s="19" t="s">
        <v>45</v>
      </c>
      <c r="B73" s="25" t="s">
        <v>43</v>
      </c>
      <c r="C73" s="24" t="s">
        <v>9</v>
      </c>
      <c r="D73" s="19">
        <v>50</v>
      </c>
      <c r="E73" s="23"/>
      <c r="F73" s="19"/>
      <c r="G73" s="19"/>
      <c r="H73" s="19"/>
      <c r="I73" s="19"/>
      <c r="J73" s="19"/>
      <c r="K73" s="19"/>
      <c r="L73" s="19"/>
      <c r="M73" s="22"/>
      <c r="N73" s="8">
        <f>L73-J73-H73-F73</f>
        <v>0</v>
      </c>
    </row>
    <row r="74" spans="1:49" s="21" customFormat="1" ht="24.95" customHeight="1" x14ac:dyDescent="0.3">
      <c r="A74" s="19" t="s">
        <v>44</v>
      </c>
      <c r="B74" s="25" t="s">
        <v>43</v>
      </c>
      <c r="C74" s="24" t="s">
        <v>9</v>
      </c>
      <c r="D74" s="19">
        <v>4</v>
      </c>
      <c r="E74" s="23"/>
      <c r="F74" s="19"/>
      <c r="G74" s="19"/>
      <c r="H74" s="19"/>
      <c r="I74" s="19"/>
      <c r="J74" s="19"/>
      <c r="K74" s="19"/>
      <c r="L74" s="19"/>
      <c r="M74" s="22"/>
      <c r="N74" s="8">
        <f>L74-J74-H74-F74</f>
        <v>0</v>
      </c>
    </row>
    <row r="75" spans="1:49" s="21" customFormat="1" ht="24.95" customHeight="1" x14ac:dyDescent="0.3">
      <c r="A75" s="19" t="s">
        <v>19</v>
      </c>
      <c r="B75" s="25" t="s">
        <v>18</v>
      </c>
      <c r="C75" s="16" t="s">
        <v>17</v>
      </c>
      <c r="D75" s="15">
        <v>1450</v>
      </c>
      <c r="E75" s="14"/>
      <c r="F75" s="15"/>
      <c r="G75" s="15"/>
      <c r="H75" s="15"/>
      <c r="I75" s="15"/>
      <c r="J75" s="15"/>
      <c r="K75" s="15"/>
      <c r="L75" s="15"/>
      <c r="M75" s="22"/>
      <c r="N75" s="8">
        <f>L75-J75-H75-F75</f>
        <v>0</v>
      </c>
    </row>
    <row r="76" spans="1:49" s="51" customFormat="1" ht="24.95" customHeight="1" x14ac:dyDescent="0.3">
      <c r="A76" s="19" t="s">
        <v>16</v>
      </c>
      <c r="B76" s="25" t="s">
        <v>30</v>
      </c>
      <c r="C76" s="16" t="s">
        <v>9</v>
      </c>
      <c r="D76" s="15">
        <v>41</v>
      </c>
      <c r="E76" s="14"/>
      <c r="F76" s="15"/>
      <c r="G76" s="15"/>
      <c r="H76" s="15"/>
      <c r="I76" s="15"/>
      <c r="J76" s="15"/>
      <c r="K76" s="15"/>
      <c r="L76" s="15"/>
      <c r="M76" s="22"/>
      <c r="N76" s="8">
        <f>L76-J76-H76-F76</f>
        <v>0</v>
      </c>
    </row>
    <row r="77" spans="1:49" s="51" customFormat="1" ht="24.95" customHeight="1" x14ac:dyDescent="0.3">
      <c r="A77" s="19" t="s">
        <v>16</v>
      </c>
      <c r="B77" s="25" t="s">
        <v>15</v>
      </c>
      <c r="C77" s="16" t="s">
        <v>9</v>
      </c>
      <c r="D77" s="15">
        <v>10</v>
      </c>
      <c r="E77" s="14"/>
      <c r="F77" s="15"/>
      <c r="G77" s="15"/>
      <c r="H77" s="15"/>
      <c r="I77" s="15"/>
      <c r="J77" s="15"/>
      <c r="K77" s="15"/>
      <c r="L77" s="15"/>
      <c r="M77" s="22"/>
      <c r="N77" s="8">
        <f>L77-J77-H77-F77</f>
        <v>0</v>
      </c>
    </row>
    <row r="78" spans="1:49" s="51" customFormat="1" ht="24.95" customHeight="1" x14ac:dyDescent="0.3">
      <c r="A78" s="19" t="s">
        <v>16</v>
      </c>
      <c r="B78" s="25" t="s">
        <v>42</v>
      </c>
      <c r="C78" s="16" t="s">
        <v>9</v>
      </c>
      <c r="D78" s="15">
        <v>6</v>
      </c>
      <c r="E78" s="14"/>
      <c r="F78" s="15"/>
      <c r="G78" s="15"/>
      <c r="H78" s="15"/>
      <c r="I78" s="15"/>
      <c r="J78" s="15"/>
      <c r="K78" s="15"/>
      <c r="L78" s="15"/>
      <c r="M78" s="22"/>
      <c r="N78" s="8">
        <f>L78-J78-H78-F78</f>
        <v>0</v>
      </c>
    </row>
    <row r="79" spans="1:49" s="51" customFormat="1" ht="24.95" customHeight="1" x14ac:dyDescent="0.3">
      <c r="A79" s="19" t="s">
        <v>14</v>
      </c>
      <c r="B79" s="25" t="s">
        <v>13</v>
      </c>
      <c r="C79" s="16" t="s">
        <v>9</v>
      </c>
      <c r="D79" s="15">
        <v>51</v>
      </c>
      <c r="E79" s="14"/>
      <c r="F79" s="15"/>
      <c r="G79" s="15"/>
      <c r="H79" s="15"/>
      <c r="I79" s="15"/>
      <c r="J79" s="15"/>
      <c r="K79" s="15"/>
      <c r="L79" s="15"/>
      <c r="M79" s="22"/>
      <c r="N79" s="8">
        <f>L79-J79-H79-F79</f>
        <v>0</v>
      </c>
    </row>
    <row r="80" spans="1:49" s="51" customFormat="1" ht="24.95" customHeight="1" x14ac:dyDescent="0.3">
      <c r="A80" s="19" t="s">
        <v>38</v>
      </c>
      <c r="B80" s="25" t="s">
        <v>41</v>
      </c>
      <c r="C80" s="24" t="s">
        <v>9</v>
      </c>
      <c r="D80" s="19">
        <v>1</v>
      </c>
      <c r="E80" s="23"/>
      <c r="F80" s="19"/>
      <c r="G80" s="19"/>
      <c r="H80" s="19"/>
      <c r="I80" s="19"/>
      <c r="J80" s="19"/>
      <c r="K80" s="19"/>
      <c r="L80" s="19"/>
      <c r="M80" s="22"/>
      <c r="N80" s="8">
        <f>L80-J80-H80-F80</f>
        <v>0</v>
      </c>
    </row>
    <row r="81" spans="1:52" s="59" customFormat="1" ht="24.95" customHeight="1" x14ac:dyDescent="0.3">
      <c r="A81" s="19" t="s">
        <v>38</v>
      </c>
      <c r="B81" s="25" t="s">
        <v>40</v>
      </c>
      <c r="C81" s="24" t="s">
        <v>9</v>
      </c>
      <c r="D81" s="19">
        <v>5</v>
      </c>
      <c r="E81" s="23"/>
      <c r="F81" s="19"/>
      <c r="G81" s="19"/>
      <c r="H81" s="19"/>
      <c r="I81" s="19"/>
      <c r="J81" s="19"/>
      <c r="K81" s="19"/>
      <c r="L81" s="19"/>
      <c r="M81" s="47"/>
      <c r="N81" s="8">
        <f>L81-J81-H81-F81</f>
        <v>0</v>
      </c>
    </row>
    <row r="82" spans="1:52" s="59" customFormat="1" ht="24.95" customHeight="1" x14ac:dyDescent="0.3">
      <c r="A82" s="19" t="s">
        <v>38</v>
      </c>
      <c r="B82" s="25" t="s">
        <v>39</v>
      </c>
      <c r="C82" s="24" t="s">
        <v>9</v>
      </c>
      <c r="D82" s="19">
        <v>1</v>
      </c>
      <c r="E82" s="23"/>
      <c r="F82" s="19"/>
      <c r="G82" s="19"/>
      <c r="H82" s="19"/>
      <c r="I82" s="19"/>
      <c r="J82" s="19"/>
      <c r="K82" s="19"/>
      <c r="L82" s="19"/>
      <c r="M82" s="47"/>
      <c r="N82" s="8">
        <f>L82-J82-H82-F82</f>
        <v>0</v>
      </c>
    </row>
    <row r="83" spans="1:52" s="59" customFormat="1" ht="24.95" customHeight="1" x14ac:dyDescent="0.3">
      <c r="A83" s="19" t="s">
        <v>38</v>
      </c>
      <c r="B83" s="25" t="s">
        <v>37</v>
      </c>
      <c r="C83" s="24" t="s">
        <v>9</v>
      </c>
      <c r="D83" s="19">
        <v>1</v>
      </c>
      <c r="E83" s="23"/>
      <c r="F83" s="19"/>
      <c r="G83" s="19"/>
      <c r="H83" s="19"/>
      <c r="I83" s="19"/>
      <c r="J83" s="19"/>
      <c r="K83" s="19"/>
      <c r="L83" s="19"/>
      <c r="M83" s="47"/>
      <c r="N83" s="8">
        <f>L83-J83-H83-F83</f>
        <v>0</v>
      </c>
    </row>
    <row r="84" spans="1:52" s="59" customFormat="1" ht="24.95" customHeight="1" x14ac:dyDescent="0.3">
      <c r="A84" s="31" t="s">
        <v>34</v>
      </c>
      <c r="B84" s="30" t="s">
        <v>36</v>
      </c>
      <c r="C84" s="73" t="s">
        <v>9</v>
      </c>
      <c r="D84" s="31">
        <v>95</v>
      </c>
      <c r="E84" s="72"/>
      <c r="F84" s="31"/>
      <c r="G84" s="31"/>
      <c r="H84" s="31"/>
      <c r="I84" s="31"/>
      <c r="J84" s="31"/>
      <c r="K84" s="31"/>
      <c r="L84" s="31"/>
      <c r="M84" s="47"/>
      <c r="N84" s="8">
        <f>L84-J84-H84-F84</f>
        <v>0</v>
      </c>
    </row>
    <row r="85" spans="1:52" s="59" customFormat="1" ht="24.95" customHeight="1" x14ac:dyDescent="0.3">
      <c r="A85" s="31" t="s">
        <v>34</v>
      </c>
      <c r="B85" s="30" t="s">
        <v>36</v>
      </c>
      <c r="C85" s="73" t="s">
        <v>9</v>
      </c>
      <c r="D85" s="31">
        <v>8</v>
      </c>
      <c r="E85" s="72"/>
      <c r="F85" s="31"/>
      <c r="G85" s="31"/>
      <c r="H85" s="31"/>
      <c r="I85" s="31"/>
      <c r="J85" s="31"/>
      <c r="K85" s="31"/>
      <c r="L85" s="31"/>
      <c r="M85" s="47"/>
      <c r="N85" s="8">
        <f>L85-J85-H85-F85</f>
        <v>0</v>
      </c>
    </row>
    <row r="86" spans="1:52" s="59" customFormat="1" ht="24.95" customHeight="1" x14ac:dyDescent="0.3">
      <c r="A86" s="31" t="s">
        <v>34</v>
      </c>
      <c r="B86" s="30" t="s">
        <v>35</v>
      </c>
      <c r="C86" s="73" t="s">
        <v>9</v>
      </c>
      <c r="D86" s="31">
        <v>30</v>
      </c>
      <c r="E86" s="72"/>
      <c r="F86" s="31"/>
      <c r="G86" s="31"/>
      <c r="H86" s="31"/>
      <c r="I86" s="31"/>
      <c r="J86" s="31"/>
      <c r="K86" s="31"/>
      <c r="L86" s="31"/>
      <c r="M86" s="47"/>
      <c r="N86" s="8">
        <f>L86-J86-H86-F86</f>
        <v>0</v>
      </c>
    </row>
    <row r="87" spans="1:52" s="59" customFormat="1" ht="24.95" customHeight="1" x14ac:dyDescent="0.3">
      <c r="A87" s="31" t="s">
        <v>34</v>
      </c>
      <c r="B87" s="30" t="s">
        <v>33</v>
      </c>
      <c r="C87" s="73" t="s">
        <v>9</v>
      </c>
      <c r="D87" s="31">
        <v>10</v>
      </c>
      <c r="E87" s="72"/>
      <c r="F87" s="31"/>
      <c r="G87" s="31"/>
      <c r="H87" s="31"/>
      <c r="I87" s="31"/>
      <c r="J87" s="31"/>
      <c r="K87" s="31"/>
      <c r="L87" s="31"/>
      <c r="M87" s="47"/>
      <c r="N87" s="8">
        <f>L87-J87-H87-F87</f>
        <v>0</v>
      </c>
    </row>
    <row r="88" spans="1:52" s="59" customFormat="1" ht="24.95" customHeight="1" x14ac:dyDescent="0.3">
      <c r="A88" s="31" t="s">
        <v>8</v>
      </c>
      <c r="B88" s="71" t="s">
        <v>7</v>
      </c>
      <c r="C88" s="29" t="s">
        <v>4</v>
      </c>
      <c r="D88" s="27">
        <v>1</v>
      </c>
      <c r="E88" s="28"/>
      <c r="F88" s="27"/>
      <c r="G88" s="27"/>
      <c r="H88" s="27"/>
      <c r="I88" s="27"/>
      <c r="J88" s="27"/>
      <c r="K88" s="27"/>
      <c r="L88" s="27"/>
      <c r="M88" s="47"/>
      <c r="N88" s="8">
        <f>L88-J88-H88-F88</f>
        <v>0</v>
      </c>
    </row>
    <row r="89" spans="1:52" s="59" customFormat="1" ht="24.95" customHeight="1" x14ac:dyDescent="0.3">
      <c r="A89" s="31" t="s">
        <v>6</v>
      </c>
      <c r="B89" s="30" t="s">
        <v>5</v>
      </c>
      <c r="C89" s="29" t="s">
        <v>4</v>
      </c>
      <c r="D89" s="27">
        <v>1</v>
      </c>
      <c r="E89" s="70"/>
      <c r="F89" s="27"/>
      <c r="G89" s="27"/>
      <c r="H89" s="27"/>
      <c r="I89" s="27"/>
      <c r="J89" s="27"/>
      <c r="K89" s="27"/>
      <c r="L89" s="27"/>
      <c r="M89" s="47"/>
      <c r="N89" s="8">
        <f>L89-J89-H89-F89</f>
        <v>0</v>
      </c>
    </row>
    <row r="90" spans="1:52" s="59" customFormat="1" ht="24.95" customHeight="1" x14ac:dyDescent="0.3">
      <c r="A90" s="31" t="s">
        <v>3</v>
      </c>
      <c r="B90" s="30" t="s">
        <v>2</v>
      </c>
      <c r="C90" s="29" t="s">
        <v>1</v>
      </c>
      <c r="D90" s="27">
        <v>35</v>
      </c>
      <c r="E90" s="70"/>
      <c r="F90" s="27"/>
      <c r="G90" s="14"/>
      <c r="H90" s="27"/>
      <c r="I90" s="27"/>
      <c r="J90" s="27"/>
      <c r="K90" s="27"/>
      <c r="L90" s="27"/>
      <c r="M90" s="47"/>
      <c r="N90" s="8">
        <f>L90-J90-H90-F90</f>
        <v>0</v>
      </c>
    </row>
    <row r="91" spans="1:52" s="59" customFormat="1" ht="24.95" customHeight="1" x14ac:dyDescent="0.3">
      <c r="A91" s="65"/>
      <c r="B91" s="61"/>
      <c r="C91" s="47"/>
      <c r="D91" s="63"/>
      <c r="E91" s="69"/>
      <c r="F91" s="60"/>
      <c r="G91" s="60"/>
      <c r="H91" s="60"/>
      <c r="I91" s="60"/>
      <c r="J91" s="60"/>
      <c r="K91" s="60"/>
      <c r="L91" s="60"/>
      <c r="M91" s="47"/>
      <c r="N91" s="8"/>
    </row>
    <row r="92" spans="1:52" s="59" customFormat="1" ht="24.95" customHeight="1" x14ac:dyDescent="0.3">
      <c r="A92" s="65"/>
      <c r="B92" s="68"/>
      <c r="C92" s="47"/>
      <c r="D92" s="63"/>
      <c r="E92" s="67"/>
      <c r="F92" s="60"/>
      <c r="G92" s="63"/>
      <c r="H92" s="63"/>
      <c r="I92" s="63"/>
      <c r="J92" s="63"/>
      <c r="K92" s="60"/>
      <c r="L92" s="60"/>
      <c r="M92" s="47"/>
      <c r="N92" s="8"/>
    </row>
    <row r="93" spans="1:52" s="59" customFormat="1" ht="24.95" customHeight="1" x14ac:dyDescent="0.3">
      <c r="A93" s="65"/>
      <c r="B93" s="61"/>
      <c r="C93" s="47"/>
      <c r="D93" s="63"/>
      <c r="E93" s="63"/>
      <c r="F93" s="60"/>
      <c r="G93" s="63"/>
      <c r="H93" s="66"/>
      <c r="I93" s="66"/>
      <c r="J93" s="63"/>
      <c r="K93" s="60"/>
      <c r="L93" s="60"/>
      <c r="M93" s="47"/>
      <c r="N93" s="8"/>
    </row>
    <row r="94" spans="1:52" s="59" customFormat="1" ht="24.95" customHeight="1" x14ac:dyDescent="0.3">
      <c r="A94" s="65"/>
      <c r="B94" s="61"/>
      <c r="C94" s="64"/>
      <c r="D94" s="63"/>
      <c r="E94" s="63"/>
      <c r="F94" s="63"/>
      <c r="G94" s="45"/>
      <c r="H94" s="62"/>
      <c r="I94" s="61"/>
      <c r="J94" s="38"/>
      <c r="K94" s="60"/>
      <c r="L94" s="60"/>
      <c r="M94" s="47"/>
      <c r="N94" s="8"/>
    </row>
    <row r="95" spans="1:52" s="33" customFormat="1" ht="24.95" customHeight="1" x14ac:dyDescent="0.3">
      <c r="A95" s="34"/>
      <c r="B95" s="34"/>
      <c r="C95" s="37"/>
      <c r="D95" s="36"/>
      <c r="E95" s="36"/>
      <c r="F95" s="36"/>
      <c r="G95" s="36"/>
      <c r="H95" s="36"/>
      <c r="I95" s="36"/>
      <c r="J95" s="36"/>
      <c r="K95" s="36"/>
      <c r="L95" s="36"/>
      <c r="M95" s="34"/>
      <c r="N95" s="8">
        <f>L95-J95-H95-F95</f>
        <v>0</v>
      </c>
      <c r="AW95" s="7">
        <f>L95-H95-F95</f>
        <v>0</v>
      </c>
      <c r="AX95" s="7"/>
      <c r="AY95" s="7"/>
      <c r="AZ95" s="7"/>
    </row>
    <row r="96" spans="1:52" s="33" customFormat="1" ht="24.95" customHeight="1" x14ac:dyDescent="0.3">
      <c r="A96" s="34"/>
      <c r="B96" s="34"/>
      <c r="C96" s="37"/>
      <c r="D96" s="36"/>
      <c r="E96" s="36"/>
      <c r="F96" s="36"/>
      <c r="G96" s="36"/>
      <c r="H96" s="36"/>
      <c r="I96" s="36"/>
      <c r="J96" s="36"/>
      <c r="K96" s="36"/>
      <c r="L96" s="36"/>
      <c r="M96" s="34"/>
      <c r="N96" s="8">
        <f>L96-J96-H96-F96</f>
        <v>0</v>
      </c>
      <c r="AW96" s="7"/>
      <c r="AX96" s="7"/>
      <c r="AY96" s="7"/>
      <c r="AZ96" s="7"/>
    </row>
    <row r="97" spans="1:52" s="33" customFormat="1" ht="24.95" customHeight="1" x14ac:dyDescent="0.3">
      <c r="A97" s="34"/>
      <c r="B97" s="34"/>
      <c r="C97" s="37"/>
      <c r="D97" s="36"/>
      <c r="E97" s="36"/>
      <c r="F97" s="36"/>
      <c r="G97" s="36"/>
      <c r="H97" s="36"/>
      <c r="I97" s="36"/>
      <c r="J97" s="36"/>
      <c r="K97" s="36"/>
      <c r="L97" s="36"/>
      <c r="M97" s="34"/>
      <c r="N97" s="8">
        <f>L97-J97-H97-F97</f>
        <v>0</v>
      </c>
      <c r="AW97" s="7"/>
      <c r="AX97" s="7"/>
      <c r="AY97" s="7"/>
      <c r="AZ97" s="7"/>
    </row>
    <row r="98" spans="1:52" s="33" customFormat="1" ht="24.95" customHeight="1" x14ac:dyDescent="0.3">
      <c r="A98" s="34"/>
      <c r="B98" s="34"/>
      <c r="C98" s="37"/>
      <c r="D98" s="36"/>
      <c r="E98" s="36"/>
      <c r="F98" s="36"/>
      <c r="G98" s="36"/>
      <c r="H98" s="36"/>
      <c r="I98" s="36"/>
      <c r="J98" s="36"/>
      <c r="K98" s="36"/>
      <c r="L98" s="36"/>
      <c r="M98" s="34"/>
      <c r="N98" s="8">
        <f>L98-J98-H98-F98</f>
        <v>0</v>
      </c>
      <c r="AW98" s="7">
        <f>L98-H98-F98</f>
        <v>0</v>
      </c>
      <c r="AX98" s="7"/>
      <c r="AY98" s="7"/>
      <c r="AZ98" s="7"/>
    </row>
    <row r="99" spans="1:52" s="7" customFormat="1" ht="24.95" customHeight="1" x14ac:dyDescent="0.3">
      <c r="A99" s="11"/>
      <c r="B99" s="9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9"/>
      <c r="N99" s="8">
        <f>L99-J99-H99-F99</f>
        <v>0</v>
      </c>
      <c r="O99" s="8"/>
      <c r="P99" s="8"/>
      <c r="Q99" s="8"/>
      <c r="R99" s="8"/>
      <c r="S99" s="8"/>
      <c r="T99" s="8"/>
      <c r="AR99" s="8"/>
      <c r="AS99" s="8"/>
      <c r="AU99" s="8"/>
      <c r="AW99" s="7">
        <f>L99-H99-F99</f>
        <v>0</v>
      </c>
    </row>
    <row r="100" spans="1:52" s="7" customFormat="1" ht="24.95" customHeight="1" x14ac:dyDescent="0.3">
      <c r="A100" s="11"/>
      <c r="B100" s="9"/>
      <c r="C100" s="11"/>
      <c r="D100" s="10"/>
      <c r="E100" s="10"/>
      <c r="F100" s="10"/>
      <c r="G100" s="10"/>
      <c r="H100" s="10"/>
      <c r="I100" s="10"/>
      <c r="J100" s="10"/>
      <c r="K100" s="10"/>
      <c r="L100" s="10"/>
      <c r="M100" s="9"/>
      <c r="N100" s="8">
        <f>L100-J100-H100-F100</f>
        <v>0</v>
      </c>
      <c r="O100" s="8"/>
      <c r="P100" s="8"/>
      <c r="Q100" s="8"/>
      <c r="R100" s="8"/>
      <c r="S100" s="8"/>
      <c r="T100" s="8"/>
      <c r="AR100" s="8"/>
      <c r="AS100" s="8"/>
      <c r="AU100" s="8"/>
    </row>
    <row r="101" spans="1:52" s="7" customFormat="1" ht="24.95" customHeight="1" x14ac:dyDescent="0.3">
      <c r="A101" s="11"/>
      <c r="B101" s="9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9"/>
      <c r="N101" s="8">
        <f>L101-J101-H101-F101</f>
        <v>0</v>
      </c>
      <c r="O101" s="8"/>
      <c r="P101" s="8"/>
      <c r="Q101" s="8"/>
      <c r="R101" s="8"/>
      <c r="S101" s="8"/>
      <c r="T101" s="8"/>
      <c r="AR101" s="8"/>
      <c r="AS101" s="8"/>
      <c r="AU101" s="8"/>
    </row>
    <row r="102" spans="1:52" s="7" customFormat="1" ht="24.95" customHeight="1" x14ac:dyDescent="0.3">
      <c r="A102" s="11"/>
      <c r="B102" s="9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9"/>
      <c r="N102" s="8">
        <f>L102-J102-H102-F102</f>
        <v>0</v>
      </c>
      <c r="O102" s="8"/>
      <c r="P102" s="8"/>
      <c r="Q102" s="8"/>
      <c r="R102" s="8"/>
      <c r="S102" s="8"/>
      <c r="T102" s="8"/>
      <c r="AR102" s="8"/>
      <c r="AS102" s="8"/>
      <c r="AU102" s="8"/>
    </row>
    <row r="103" spans="1:52" s="7" customFormat="1" ht="24.95" customHeight="1" x14ac:dyDescent="0.3">
      <c r="A103" s="11"/>
      <c r="B103" s="9"/>
      <c r="C103" s="11"/>
      <c r="D103" s="10"/>
      <c r="E103" s="10"/>
      <c r="F103" s="10"/>
      <c r="G103" s="10"/>
      <c r="H103" s="10"/>
      <c r="I103" s="10"/>
      <c r="J103" s="10"/>
      <c r="K103" s="10"/>
      <c r="L103" s="10"/>
      <c r="M103" s="9"/>
      <c r="N103" s="8">
        <f>L103-J103-H103-F103</f>
        <v>0</v>
      </c>
      <c r="O103" s="8"/>
      <c r="P103" s="8"/>
      <c r="Q103" s="8"/>
      <c r="R103" s="8"/>
      <c r="S103" s="8"/>
      <c r="T103" s="8"/>
      <c r="AR103" s="8"/>
      <c r="AS103" s="8"/>
      <c r="AU103" s="8"/>
    </row>
    <row r="104" spans="1:52" s="7" customFormat="1" ht="24.95" customHeight="1" x14ac:dyDescent="0.3">
      <c r="A104" s="11"/>
      <c r="B104" s="9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9"/>
      <c r="N104" s="8">
        <f>L104-J104-H104-F104</f>
        <v>0</v>
      </c>
      <c r="O104" s="8"/>
      <c r="P104" s="8"/>
      <c r="Q104" s="8"/>
      <c r="R104" s="8"/>
      <c r="S104" s="8"/>
      <c r="T104" s="8"/>
      <c r="AR104" s="8"/>
      <c r="AS104" s="8"/>
      <c r="AU104" s="8"/>
    </row>
    <row r="105" spans="1:52" s="7" customFormat="1" ht="24.95" customHeight="1" x14ac:dyDescent="0.3">
      <c r="A105" s="11"/>
      <c r="B105" s="9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9"/>
      <c r="N105" s="8">
        <f>L105-J105-H105-F105</f>
        <v>0</v>
      </c>
      <c r="O105" s="8"/>
      <c r="P105" s="8"/>
      <c r="Q105" s="8"/>
      <c r="R105" s="8"/>
      <c r="S105" s="8"/>
      <c r="T105" s="8"/>
      <c r="AR105" s="8"/>
      <c r="AS105" s="8"/>
      <c r="AU105" s="8"/>
    </row>
    <row r="106" spans="1:52" s="7" customFormat="1" ht="24.95" customHeight="1" x14ac:dyDescent="0.3">
      <c r="A106" s="11"/>
      <c r="B106" s="9"/>
      <c r="C106" s="11"/>
      <c r="D106" s="10"/>
      <c r="E106" s="10"/>
      <c r="F106" s="10"/>
      <c r="G106" s="10"/>
      <c r="H106" s="10"/>
      <c r="I106" s="10"/>
      <c r="J106" s="10"/>
      <c r="K106" s="10"/>
      <c r="L106" s="10"/>
      <c r="M106" s="9"/>
      <c r="N106" s="8">
        <f>L106-J106-H106-F106</f>
        <v>0</v>
      </c>
      <c r="O106" s="8"/>
      <c r="P106" s="8"/>
      <c r="Q106" s="8"/>
      <c r="R106" s="8"/>
      <c r="S106" s="8"/>
      <c r="T106" s="8"/>
      <c r="AR106" s="8"/>
      <c r="AS106" s="8"/>
      <c r="AU106" s="8"/>
    </row>
    <row r="107" spans="1:52" s="7" customFormat="1" ht="24.95" customHeight="1" x14ac:dyDescent="0.3">
      <c r="A107" s="12" t="s">
        <v>0</v>
      </c>
      <c r="B107" s="9"/>
      <c r="C107" s="11"/>
      <c r="D107" s="10"/>
      <c r="E107" s="10"/>
      <c r="F107" s="58"/>
      <c r="G107" s="10"/>
      <c r="H107" s="58"/>
      <c r="I107" s="10"/>
      <c r="J107" s="10"/>
      <c r="K107" s="58"/>
      <c r="L107" s="58"/>
      <c r="M107" s="9"/>
      <c r="N107" s="8">
        <f>L107-J107-H107-F107</f>
        <v>0</v>
      </c>
      <c r="O107" s="8"/>
      <c r="P107" s="8"/>
      <c r="Q107" s="8"/>
      <c r="R107" s="8"/>
      <c r="S107" s="8"/>
      <c r="T107" s="8"/>
      <c r="AR107" s="8"/>
      <c r="AS107" s="8"/>
      <c r="AU107" s="8"/>
      <c r="AW107" s="7">
        <f>L107-H107-F107</f>
        <v>0</v>
      </c>
    </row>
    <row r="108" spans="1:52" s="7" customFormat="1" ht="24.95" customHeight="1" x14ac:dyDescent="0.3">
      <c r="A108" s="57" t="s">
        <v>32</v>
      </c>
      <c r="B108" s="57"/>
      <c r="C108" s="11"/>
      <c r="D108" s="56"/>
      <c r="E108" s="56"/>
      <c r="F108" s="55"/>
      <c r="G108" s="56"/>
      <c r="H108" s="56"/>
      <c r="I108" s="56"/>
      <c r="J108" s="56"/>
      <c r="K108" s="55"/>
      <c r="L108" s="55"/>
      <c r="M108" s="9"/>
      <c r="N108" s="8">
        <f>L108-J108-H108-F108</f>
        <v>0</v>
      </c>
      <c r="O108" s="8"/>
      <c r="P108" s="8"/>
      <c r="Q108" s="8"/>
      <c r="R108" s="8"/>
      <c r="S108" s="8"/>
      <c r="T108" s="8"/>
      <c r="AR108" s="8"/>
      <c r="AS108" s="8"/>
      <c r="AU108" s="8"/>
      <c r="AW108" s="7">
        <f>L108-H108-F108</f>
        <v>0</v>
      </c>
    </row>
    <row r="109" spans="1:52" s="53" customFormat="1" ht="24.95" customHeight="1" x14ac:dyDescent="0.3">
      <c r="A109" s="31" t="s">
        <v>23</v>
      </c>
      <c r="B109" s="30" t="s">
        <v>22</v>
      </c>
      <c r="C109" s="29" t="s">
        <v>17</v>
      </c>
      <c r="D109" s="27">
        <v>350</v>
      </c>
      <c r="E109" s="28"/>
      <c r="F109" s="27"/>
      <c r="G109" s="27"/>
      <c r="H109" s="27"/>
      <c r="I109" s="27"/>
      <c r="J109" s="27"/>
      <c r="K109" s="27"/>
      <c r="L109" s="27"/>
      <c r="M109" s="22"/>
      <c r="N109" s="8">
        <f>L109-J109-H109-F109</f>
        <v>0</v>
      </c>
    </row>
    <row r="110" spans="1:52" s="53" customFormat="1" ht="24.95" customHeight="1" x14ac:dyDescent="0.3">
      <c r="A110" s="19" t="s">
        <v>21</v>
      </c>
      <c r="B110" s="17" t="s">
        <v>20</v>
      </c>
      <c r="C110" s="16" t="s">
        <v>4</v>
      </c>
      <c r="D110" s="15">
        <v>1</v>
      </c>
      <c r="E110" s="26"/>
      <c r="F110" s="13"/>
      <c r="G110" s="13"/>
      <c r="H110" s="13"/>
      <c r="I110" s="13"/>
      <c r="J110" s="13"/>
      <c r="K110" s="13"/>
      <c r="L110" s="13"/>
      <c r="M110" s="54"/>
      <c r="N110" s="8">
        <f>L110-J110-H110-F110</f>
        <v>0</v>
      </c>
    </row>
    <row r="111" spans="1:52" s="53" customFormat="1" ht="24.95" customHeight="1" x14ac:dyDescent="0.3">
      <c r="A111" s="19" t="s">
        <v>19</v>
      </c>
      <c r="B111" s="25" t="s">
        <v>31</v>
      </c>
      <c r="C111" s="16" t="s">
        <v>17</v>
      </c>
      <c r="D111" s="15">
        <v>1320</v>
      </c>
      <c r="E111" s="14"/>
      <c r="F111" s="15"/>
      <c r="G111" s="15"/>
      <c r="H111" s="15"/>
      <c r="I111" s="15"/>
      <c r="J111" s="15"/>
      <c r="K111" s="15"/>
      <c r="L111" s="15"/>
      <c r="M111" s="22"/>
      <c r="N111" s="8">
        <f>L111-J111-H111-F111</f>
        <v>0</v>
      </c>
    </row>
    <row r="112" spans="1:52" s="21" customFormat="1" ht="24.95" customHeight="1" x14ac:dyDescent="0.3">
      <c r="A112" s="19" t="s">
        <v>16</v>
      </c>
      <c r="B112" s="25" t="s">
        <v>30</v>
      </c>
      <c r="C112" s="16" t="s">
        <v>9</v>
      </c>
      <c r="D112" s="15">
        <v>30</v>
      </c>
      <c r="E112" s="14"/>
      <c r="F112" s="15"/>
      <c r="G112" s="15"/>
      <c r="H112" s="15"/>
      <c r="I112" s="15"/>
      <c r="J112" s="15"/>
      <c r="K112" s="15"/>
      <c r="L112" s="15"/>
      <c r="M112" s="22"/>
      <c r="N112" s="8">
        <f>L112-J112-H112-F112</f>
        <v>0</v>
      </c>
    </row>
    <row r="113" spans="1:52" s="52" customFormat="1" ht="24.95" customHeight="1" x14ac:dyDescent="0.3">
      <c r="A113" s="19" t="s">
        <v>16</v>
      </c>
      <c r="B113" s="25" t="s">
        <v>15</v>
      </c>
      <c r="C113" s="24" t="s">
        <v>9</v>
      </c>
      <c r="D113" s="19">
        <v>15</v>
      </c>
      <c r="E113" s="23"/>
      <c r="F113" s="19"/>
      <c r="G113" s="19"/>
      <c r="H113" s="19"/>
      <c r="I113" s="19"/>
      <c r="J113" s="19"/>
      <c r="K113" s="19"/>
      <c r="L113" s="19"/>
      <c r="M113" s="47"/>
      <c r="N113" s="8">
        <f>L113-J113-H113-F113</f>
        <v>0</v>
      </c>
    </row>
    <row r="114" spans="1:52" s="21" customFormat="1" ht="24.95" customHeight="1" x14ac:dyDescent="0.3">
      <c r="A114" s="19" t="s">
        <v>14</v>
      </c>
      <c r="B114" s="25" t="s">
        <v>13</v>
      </c>
      <c r="C114" s="16" t="s">
        <v>9</v>
      </c>
      <c r="D114" s="15">
        <v>45</v>
      </c>
      <c r="E114" s="14"/>
      <c r="F114" s="15"/>
      <c r="G114" s="15"/>
      <c r="H114" s="15"/>
      <c r="I114" s="15"/>
      <c r="J114" s="15"/>
      <c r="K114" s="15"/>
      <c r="L114" s="15"/>
      <c r="M114" s="22"/>
      <c r="N114" s="8">
        <f>L114-J114-H114-F114</f>
        <v>0</v>
      </c>
    </row>
    <row r="115" spans="1:52" s="52" customFormat="1" ht="24.95" customHeight="1" x14ac:dyDescent="0.3">
      <c r="A115" s="19" t="s">
        <v>29</v>
      </c>
      <c r="B115" s="25" t="s">
        <v>28</v>
      </c>
      <c r="C115" s="24" t="s">
        <v>9</v>
      </c>
      <c r="D115" s="19">
        <v>30</v>
      </c>
      <c r="E115" s="23"/>
      <c r="F115" s="19"/>
      <c r="G115" s="19"/>
      <c r="H115" s="19"/>
      <c r="I115" s="19"/>
      <c r="J115" s="19"/>
      <c r="K115" s="19"/>
      <c r="L115" s="19"/>
      <c r="M115" s="47"/>
      <c r="N115" s="8">
        <f>L115-J115-H115-F115</f>
        <v>0</v>
      </c>
    </row>
    <row r="116" spans="1:52" s="21" customFormat="1" ht="24.95" customHeight="1" x14ac:dyDescent="0.3">
      <c r="A116" s="19" t="s">
        <v>27</v>
      </c>
      <c r="B116" s="25" t="s">
        <v>26</v>
      </c>
      <c r="C116" s="24" t="s">
        <v>9</v>
      </c>
      <c r="D116" s="19">
        <v>15</v>
      </c>
      <c r="E116" s="23"/>
      <c r="F116" s="19"/>
      <c r="G116" s="19"/>
      <c r="H116" s="19"/>
      <c r="I116" s="19"/>
      <c r="J116" s="19"/>
      <c r="K116" s="19"/>
      <c r="L116" s="19"/>
      <c r="M116" s="22"/>
      <c r="N116" s="8">
        <f>L116-J116-H116-F116</f>
        <v>0</v>
      </c>
    </row>
    <row r="117" spans="1:52" s="51" customFormat="1" ht="24.95" customHeight="1" x14ac:dyDescent="0.3">
      <c r="A117" s="19" t="s">
        <v>8</v>
      </c>
      <c r="B117" s="20" t="s">
        <v>7</v>
      </c>
      <c r="C117" s="16" t="s">
        <v>4</v>
      </c>
      <c r="D117" s="15">
        <v>1</v>
      </c>
      <c r="E117" s="13"/>
      <c r="F117" s="13"/>
      <c r="G117" s="13"/>
      <c r="H117" s="13"/>
      <c r="I117" s="13"/>
      <c r="J117" s="13"/>
      <c r="K117" s="13"/>
      <c r="L117" s="13"/>
      <c r="M117" s="22"/>
      <c r="N117" s="8">
        <f>L117-J117-H117-F117</f>
        <v>0</v>
      </c>
    </row>
    <row r="118" spans="1:52" s="21" customFormat="1" ht="24.95" customHeight="1" x14ac:dyDescent="0.3">
      <c r="A118" s="19" t="s">
        <v>6</v>
      </c>
      <c r="B118" s="17" t="s">
        <v>5</v>
      </c>
      <c r="C118" s="16" t="s">
        <v>4</v>
      </c>
      <c r="D118" s="15">
        <v>1</v>
      </c>
      <c r="E118" s="13"/>
      <c r="F118" s="13"/>
      <c r="G118" s="13"/>
      <c r="H118" s="13"/>
      <c r="I118" s="13"/>
      <c r="J118" s="13"/>
      <c r="K118" s="13"/>
      <c r="L118" s="13"/>
      <c r="M118" s="22"/>
      <c r="N118" s="8">
        <f>L118-J118-H118-F118</f>
        <v>0</v>
      </c>
    </row>
    <row r="119" spans="1:52" s="21" customFormat="1" ht="24.95" customHeight="1" x14ac:dyDescent="0.3">
      <c r="A119" s="19" t="s">
        <v>25</v>
      </c>
      <c r="B119" s="17" t="s">
        <v>2</v>
      </c>
      <c r="C119" s="16" t="s">
        <v>1</v>
      </c>
      <c r="D119" s="15">
        <v>15</v>
      </c>
      <c r="E119" s="13"/>
      <c r="F119" s="13"/>
      <c r="G119" s="14"/>
      <c r="H119" s="13"/>
      <c r="I119" s="13"/>
      <c r="J119" s="13"/>
      <c r="K119" s="13"/>
      <c r="L119" s="13"/>
      <c r="M119" s="22"/>
      <c r="N119" s="8">
        <f>L119-J119-H119-F119</f>
        <v>0</v>
      </c>
    </row>
    <row r="120" spans="1:52" s="33" customFormat="1" ht="24.95" customHeight="1" x14ac:dyDescent="0.3">
      <c r="A120" s="50"/>
      <c r="B120" s="49"/>
      <c r="C120" s="47"/>
      <c r="D120" s="41"/>
      <c r="E120" s="41"/>
      <c r="F120" s="35"/>
      <c r="G120" s="41"/>
      <c r="H120" s="46"/>
      <c r="I120" s="46"/>
      <c r="J120" s="41"/>
      <c r="K120" s="35"/>
      <c r="L120" s="35"/>
      <c r="M120" s="34"/>
      <c r="N120" s="8">
        <f>L120-J120-H120-F120</f>
        <v>0</v>
      </c>
      <c r="AW120" s="7">
        <f>L120-H120-F120</f>
        <v>0</v>
      </c>
      <c r="AX120" s="7"/>
      <c r="AY120" s="7"/>
      <c r="AZ120" s="7"/>
    </row>
    <row r="121" spans="1:52" s="33" customFormat="1" ht="24.95" customHeight="1" x14ac:dyDescent="0.3">
      <c r="A121" s="48"/>
      <c r="B121" s="39"/>
      <c r="C121" s="47"/>
      <c r="D121" s="41"/>
      <c r="E121" s="41"/>
      <c r="F121" s="35"/>
      <c r="G121" s="41"/>
      <c r="H121" s="39"/>
      <c r="I121" s="46"/>
      <c r="J121" s="41"/>
      <c r="K121" s="35"/>
      <c r="L121" s="35"/>
      <c r="M121" s="34"/>
      <c r="N121" s="8">
        <f>L121-J121-H121-F121</f>
        <v>0</v>
      </c>
      <c r="AW121" s="7">
        <f>L121-H121-F121</f>
        <v>0</v>
      </c>
      <c r="AX121" s="7"/>
      <c r="AY121" s="7"/>
      <c r="AZ121" s="7"/>
    </row>
    <row r="122" spans="1:52" s="33" customFormat="1" ht="24.95" customHeight="1" x14ac:dyDescent="0.3">
      <c r="A122" s="43"/>
      <c r="B122" s="39"/>
      <c r="C122" s="42"/>
      <c r="D122" s="41"/>
      <c r="E122" s="41"/>
      <c r="F122" s="35"/>
      <c r="G122" s="45"/>
      <c r="H122" s="39"/>
      <c r="I122" s="39"/>
      <c r="J122" s="38"/>
      <c r="K122" s="35"/>
      <c r="L122" s="35"/>
      <c r="M122" s="34"/>
      <c r="N122" s="8">
        <f>L122-J122-H122-F122</f>
        <v>0</v>
      </c>
      <c r="AW122" s="7">
        <f>L122-H122-F122</f>
        <v>0</v>
      </c>
      <c r="AX122" s="7"/>
      <c r="AY122" s="7"/>
      <c r="AZ122" s="7"/>
    </row>
    <row r="123" spans="1:52" s="33" customFormat="1" ht="24.95" customHeight="1" x14ac:dyDescent="0.3">
      <c r="A123" s="43"/>
      <c r="B123" s="39"/>
      <c r="C123" s="42"/>
      <c r="D123" s="44"/>
      <c r="E123" s="41"/>
      <c r="F123" s="35"/>
      <c r="G123" s="40"/>
      <c r="H123" s="39"/>
      <c r="I123" s="39"/>
      <c r="J123" s="38"/>
      <c r="K123" s="35"/>
      <c r="L123" s="35"/>
      <c r="M123" s="34"/>
      <c r="N123" s="8">
        <f>L123-J123-H123-F123</f>
        <v>0</v>
      </c>
      <c r="AW123" s="7">
        <f>L123-H123-F123</f>
        <v>0</v>
      </c>
      <c r="AX123" s="7"/>
      <c r="AY123" s="7"/>
      <c r="AZ123" s="7"/>
    </row>
    <row r="124" spans="1:52" s="33" customFormat="1" ht="24.95" customHeight="1" x14ac:dyDescent="0.3">
      <c r="A124" s="43"/>
      <c r="B124" s="39"/>
      <c r="C124" s="42"/>
      <c r="D124" s="41"/>
      <c r="E124" s="41"/>
      <c r="F124" s="35"/>
      <c r="G124" s="40"/>
      <c r="H124" s="39"/>
      <c r="I124" s="39"/>
      <c r="J124" s="38"/>
      <c r="K124" s="35"/>
      <c r="L124" s="35"/>
      <c r="M124" s="34"/>
      <c r="N124" s="8">
        <f>L124-J124-H124-F124</f>
        <v>0</v>
      </c>
      <c r="AW124" s="7">
        <f>L124-H124-F124</f>
        <v>0</v>
      </c>
      <c r="AX124" s="7"/>
      <c r="AY124" s="7"/>
      <c r="AZ124" s="7"/>
    </row>
    <row r="125" spans="1:52" s="33" customFormat="1" ht="24.95" customHeight="1" x14ac:dyDescent="0.3">
      <c r="A125" s="34"/>
      <c r="B125" s="34"/>
      <c r="C125" s="37"/>
      <c r="D125" s="36"/>
      <c r="E125" s="36"/>
      <c r="F125" s="35"/>
      <c r="G125" s="36"/>
      <c r="H125" s="36"/>
      <c r="I125" s="36"/>
      <c r="J125" s="36"/>
      <c r="K125" s="35"/>
      <c r="L125" s="35"/>
      <c r="M125" s="34"/>
      <c r="N125" s="8">
        <f>L125-J125-H125-F125</f>
        <v>0</v>
      </c>
      <c r="AW125" s="7">
        <f>L125-H125-F125</f>
        <v>0</v>
      </c>
      <c r="AX125" s="7"/>
      <c r="AY125" s="7"/>
      <c r="AZ125" s="7"/>
    </row>
    <row r="126" spans="1:52" s="33" customFormat="1" ht="24.95" customHeight="1" x14ac:dyDescent="0.3">
      <c r="A126" s="34"/>
      <c r="B126" s="34"/>
      <c r="C126" s="37"/>
      <c r="D126" s="36"/>
      <c r="E126" s="36"/>
      <c r="F126" s="35"/>
      <c r="G126" s="36"/>
      <c r="H126" s="36"/>
      <c r="I126" s="36"/>
      <c r="J126" s="36"/>
      <c r="K126" s="35"/>
      <c r="L126" s="35"/>
      <c r="M126" s="34"/>
      <c r="N126" s="8">
        <f>L126-J126-H126-F126</f>
        <v>0</v>
      </c>
      <c r="AW126" s="7">
        <f>L126-H126-F126</f>
        <v>0</v>
      </c>
      <c r="AX126" s="7"/>
      <c r="AY126" s="7"/>
      <c r="AZ126" s="7"/>
    </row>
    <row r="127" spans="1:52" s="33" customFormat="1" ht="24.95" customHeight="1" x14ac:dyDescent="0.3">
      <c r="A127" s="34"/>
      <c r="B127" s="34"/>
      <c r="C127" s="37"/>
      <c r="D127" s="36"/>
      <c r="E127" s="36"/>
      <c r="F127" s="35"/>
      <c r="G127" s="36"/>
      <c r="H127" s="36"/>
      <c r="I127" s="36"/>
      <c r="J127" s="36"/>
      <c r="K127" s="35"/>
      <c r="L127" s="35"/>
      <c r="M127" s="34"/>
      <c r="N127" s="8">
        <f>L127-J127-H127-F127</f>
        <v>0</v>
      </c>
      <c r="AW127" s="7">
        <f>L127-H127-F127</f>
        <v>0</v>
      </c>
      <c r="AX127" s="7"/>
      <c r="AY127" s="7"/>
      <c r="AZ127" s="7"/>
    </row>
    <row r="128" spans="1:52" s="7" customFormat="1" ht="24.95" customHeight="1" x14ac:dyDescent="0.3">
      <c r="A128" s="12" t="s">
        <v>0</v>
      </c>
      <c r="B128" s="9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9"/>
      <c r="N128" s="8">
        <f>L128-J128-H128-F128</f>
        <v>0</v>
      </c>
      <c r="O128" s="8"/>
      <c r="P128" s="8"/>
      <c r="Q128" s="8"/>
      <c r="R128" s="8"/>
      <c r="S128" s="8"/>
      <c r="T128" s="8"/>
      <c r="AR128" s="8"/>
      <c r="AS128" s="8"/>
      <c r="AU128" s="8"/>
      <c r="AW128" s="7">
        <f>L128-H128-F128</f>
        <v>0</v>
      </c>
    </row>
    <row r="129" spans="1:47" s="7" customFormat="1" ht="24.95" customHeight="1" x14ac:dyDescent="0.3">
      <c r="A129" s="32" t="s">
        <v>24</v>
      </c>
      <c r="B129" s="9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9"/>
      <c r="N129" s="8">
        <f>L129-J129-H129-F129</f>
        <v>0</v>
      </c>
      <c r="O129" s="8"/>
      <c r="P129" s="8"/>
      <c r="Q129" s="8"/>
      <c r="R129" s="8"/>
      <c r="S129" s="8"/>
      <c r="T129" s="8"/>
      <c r="AR129" s="8"/>
      <c r="AS129" s="8"/>
      <c r="AU129" s="8"/>
    </row>
    <row r="130" spans="1:47" s="21" customFormat="1" ht="24.95" customHeight="1" x14ac:dyDescent="0.3">
      <c r="A130" s="31" t="s">
        <v>23</v>
      </c>
      <c r="B130" s="30" t="s">
        <v>22</v>
      </c>
      <c r="C130" s="29" t="s">
        <v>17</v>
      </c>
      <c r="D130" s="27">
        <v>220</v>
      </c>
      <c r="E130" s="28"/>
      <c r="F130" s="27"/>
      <c r="G130" s="27"/>
      <c r="H130" s="27"/>
      <c r="I130" s="27"/>
      <c r="J130" s="27"/>
      <c r="K130" s="27"/>
      <c r="L130" s="27"/>
      <c r="M130" s="22"/>
      <c r="N130" s="8">
        <f>L130-J130-H130-F130</f>
        <v>0</v>
      </c>
    </row>
    <row r="131" spans="1:47" s="21" customFormat="1" ht="24.95" customHeight="1" x14ac:dyDescent="0.3">
      <c r="A131" s="19" t="s">
        <v>21</v>
      </c>
      <c r="B131" s="17" t="s">
        <v>20</v>
      </c>
      <c r="C131" s="16" t="s">
        <v>4</v>
      </c>
      <c r="D131" s="15">
        <v>1</v>
      </c>
      <c r="E131" s="26"/>
      <c r="F131" s="13"/>
      <c r="G131" s="13"/>
      <c r="H131" s="13"/>
      <c r="I131" s="13"/>
      <c r="J131" s="13"/>
      <c r="K131" s="13"/>
      <c r="L131" s="13"/>
      <c r="M131" s="22"/>
      <c r="N131" s="8">
        <f>L131-J131-H131-F131</f>
        <v>0</v>
      </c>
    </row>
    <row r="132" spans="1:47" s="21" customFormat="1" ht="24.95" customHeight="1" x14ac:dyDescent="0.3">
      <c r="A132" s="19" t="s">
        <v>19</v>
      </c>
      <c r="B132" s="25" t="s">
        <v>18</v>
      </c>
      <c r="C132" s="16" t="s">
        <v>17</v>
      </c>
      <c r="D132" s="15">
        <v>450</v>
      </c>
      <c r="E132" s="14"/>
      <c r="F132" s="15"/>
      <c r="G132" s="15"/>
      <c r="H132" s="15"/>
      <c r="I132" s="15"/>
      <c r="J132" s="15"/>
      <c r="K132" s="15"/>
      <c r="L132" s="15"/>
      <c r="M132" s="22"/>
      <c r="N132" s="8">
        <f>L132-J132-H132-F132</f>
        <v>0</v>
      </c>
    </row>
    <row r="133" spans="1:47" s="21" customFormat="1" ht="24.95" customHeight="1" x14ac:dyDescent="0.3">
      <c r="A133" s="19" t="s">
        <v>16</v>
      </c>
      <c r="B133" s="25" t="s">
        <v>15</v>
      </c>
      <c r="C133" s="16" t="s">
        <v>9</v>
      </c>
      <c r="D133" s="15">
        <v>18</v>
      </c>
      <c r="E133" s="14"/>
      <c r="F133" s="15"/>
      <c r="G133" s="15"/>
      <c r="H133" s="15"/>
      <c r="I133" s="15"/>
      <c r="J133" s="15"/>
      <c r="K133" s="15"/>
      <c r="L133" s="15"/>
      <c r="M133" s="22"/>
      <c r="N133" s="8">
        <f>L133-J133-H133-F133</f>
        <v>0</v>
      </c>
    </row>
    <row r="134" spans="1:47" s="21" customFormat="1" ht="24.95" customHeight="1" x14ac:dyDescent="0.3">
      <c r="A134" s="19" t="s">
        <v>14</v>
      </c>
      <c r="B134" s="25" t="s">
        <v>13</v>
      </c>
      <c r="C134" s="16" t="s">
        <v>9</v>
      </c>
      <c r="D134" s="15">
        <v>18</v>
      </c>
      <c r="E134" s="14"/>
      <c r="F134" s="15"/>
      <c r="G134" s="15"/>
      <c r="H134" s="15"/>
      <c r="I134" s="15"/>
      <c r="J134" s="15"/>
      <c r="K134" s="15"/>
      <c r="L134" s="15"/>
      <c r="M134" s="22"/>
      <c r="N134" s="8">
        <f>L134-J134-H134-F134</f>
        <v>0</v>
      </c>
    </row>
    <row r="135" spans="1:47" s="21" customFormat="1" ht="24.95" customHeight="1" x14ac:dyDescent="0.3">
      <c r="A135" s="19" t="s">
        <v>11</v>
      </c>
      <c r="B135" s="25" t="s">
        <v>12</v>
      </c>
      <c r="C135" s="24" t="s">
        <v>9</v>
      </c>
      <c r="D135" s="19">
        <v>14</v>
      </c>
      <c r="E135" s="23"/>
      <c r="F135" s="19"/>
      <c r="G135" s="19"/>
      <c r="H135" s="19"/>
      <c r="I135" s="19"/>
      <c r="J135" s="19"/>
      <c r="K135" s="19"/>
      <c r="L135" s="19"/>
      <c r="M135" s="22"/>
      <c r="N135" s="8">
        <f>L135-J135-H135-F135</f>
        <v>0</v>
      </c>
    </row>
    <row r="136" spans="1:47" s="21" customFormat="1" ht="24.95" customHeight="1" x14ac:dyDescent="0.3">
      <c r="A136" s="19" t="s">
        <v>11</v>
      </c>
      <c r="B136" s="25" t="s">
        <v>10</v>
      </c>
      <c r="C136" s="24" t="s">
        <v>9</v>
      </c>
      <c r="D136" s="19">
        <v>4</v>
      </c>
      <c r="E136" s="23"/>
      <c r="F136" s="19"/>
      <c r="G136" s="19"/>
      <c r="H136" s="19"/>
      <c r="I136" s="19"/>
      <c r="J136" s="19"/>
      <c r="K136" s="19"/>
      <c r="L136" s="19"/>
      <c r="M136" s="22"/>
      <c r="N136" s="8">
        <f>L136-J136-H136-F136</f>
        <v>0</v>
      </c>
    </row>
    <row r="137" spans="1:47" s="7" customFormat="1" ht="24.95" customHeight="1" x14ac:dyDescent="0.3">
      <c r="A137" s="19" t="s">
        <v>8</v>
      </c>
      <c r="B137" s="20" t="s">
        <v>7</v>
      </c>
      <c r="C137" s="16" t="s">
        <v>4</v>
      </c>
      <c r="D137" s="15">
        <v>1</v>
      </c>
      <c r="E137" s="13"/>
      <c r="F137" s="13"/>
      <c r="G137" s="13"/>
      <c r="H137" s="13"/>
      <c r="I137" s="13"/>
      <c r="J137" s="13"/>
      <c r="K137" s="13"/>
      <c r="L137" s="13"/>
      <c r="M137" s="9"/>
      <c r="N137" s="8">
        <f>L137-J137-H137-F137</f>
        <v>0</v>
      </c>
      <c r="O137" s="8"/>
      <c r="P137" s="8"/>
      <c r="Q137" s="8"/>
      <c r="R137" s="8"/>
      <c r="S137" s="8"/>
      <c r="T137" s="8"/>
      <c r="AR137" s="8"/>
      <c r="AS137" s="8"/>
      <c r="AU137" s="8"/>
    </row>
    <row r="138" spans="1:47" s="7" customFormat="1" ht="24.95" customHeight="1" x14ac:dyDescent="0.3">
      <c r="A138" s="19" t="s">
        <v>6</v>
      </c>
      <c r="B138" s="17" t="s">
        <v>5</v>
      </c>
      <c r="C138" s="16" t="s">
        <v>4</v>
      </c>
      <c r="D138" s="15">
        <v>1</v>
      </c>
      <c r="E138" s="13"/>
      <c r="F138" s="13"/>
      <c r="G138" s="13"/>
      <c r="H138" s="13"/>
      <c r="I138" s="13"/>
      <c r="J138" s="13"/>
      <c r="K138" s="13"/>
      <c r="L138" s="13"/>
      <c r="M138" s="9"/>
      <c r="N138" s="8">
        <f>L138-J138-H138-F138</f>
        <v>0</v>
      </c>
      <c r="O138" s="8"/>
      <c r="P138" s="8"/>
      <c r="Q138" s="8"/>
      <c r="R138" s="8"/>
      <c r="S138" s="8"/>
      <c r="T138" s="8"/>
      <c r="AR138" s="8"/>
      <c r="AS138" s="8"/>
      <c r="AU138" s="8"/>
    </row>
    <row r="139" spans="1:47" s="7" customFormat="1" ht="24.95" customHeight="1" x14ac:dyDescent="0.3">
      <c r="A139" s="18" t="s">
        <v>3</v>
      </c>
      <c r="B139" s="17" t="s">
        <v>2</v>
      </c>
      <c r="C139" s="16" t="s">
        <v>1</v>
      </c>
      <c r="D139" s="15">
        <v>7</v>
      </c>
      <c r="E139" s="13"/>
      <c r="F139" s="13"/>
      <c r="G139" s="14"/>
      <c r="H139" s="13"/>
      <c r="I139" s="13"/>
      <c r="J139" s="13"/>
      <c r="K139" s="13"/>
      <c r="L139" s="13"/>
      <c r="M139" s="9"/>
      <c r="N139" s="8">
        <f>L139-J139-H139-F139</f>
        <v>0</v>
      </c>
      <c r="O139" s="8"/>
      <c r="P139" s="8"/>
      <c r="Q139" s="8"/>
      <c r="R139" s="8"/>
      <c r="S139" s="8"/>
      <c r="T139" s="8"/>
      <c r="AR139" s="8"/>
      <c r="AS139" s="8"/>
      <c r="AU139" s="8"/>
    </row>
    <row r="140" spans="1:47" s="7" customFormat="1" ht="24.95" customHeight="1" x14ac:dyDescent="0.3">
      <c r="A140" s="12"/>
      <c r="B140" s="9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9"/>
      <c r="N140" s="8">
        <f>L140-J140-H140-F140</f>
        <v>0</v>
      </c>
      <c r="O140" s="8"/>
      <c r="P140" s="8"/>
      <c r="Q140" s="8"/>
      <c r="R140" s="8"/>
      <c r="S140" s="8"/>
      <c r="T140" s="8"/>
      <c r="AR140" s="8"/>
      <c r="AS140" s="8"/>
      <c r="AU140" s="8"/>
    </row>
    <row r="141" spans="1:47" s="7" customFormat="1" ht="24.95" customHeight="1" x14ac:dyDescent="0.3">
      <c r="A141" s="12"/>
      <c r="B141" s="9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9"/>
      <c r="N141" s="8">
        <f>L141-J141-H141-F141</f>
        <v>0</v>
      </c>
      <c r="O141" s="8"/>
      <c r="P141" s="8"/>
      <c r="Q141" s="8"/>
      <c r="R141" s="8"/>
      <c r="S141" s="8"/>
      <c r="T141" s="8"/>
      <c r="AR141" s="8"/>
      <c r="AS141" s="8"/>
      <c r="AU141" s="8"/>
    </row>
    <row r="142" spans="1:47" s="7" customFormat="1" ht="24.95" customHeight="1" x14ac:dyDescent="0.3">
      <c r="A142" s="12"/>
      <c r="B142" s="9"/>
      <c r="C142" s="11"/>
      <c r="D142" s="10"/>
      <c r="E142" s="10"/>
      <c r="F142" s="10"/>
      <c r="G142" s="10"/>
      <c r="H142" s="10"/>
      <c r="I142" s="10"/>
      <c r="J142" s="10"/>
      <c r="K142" s="10"/>
      <c r="L142" s="10"/>
      <c r="M142" s="9"/>
      <c r="N142" s="8">
        <f>L142-J142-H142-F142</f>
        <v>0</v>
      </c>
      <c r="O142" s="8"/>
      <c r="P142" s="8"/>
      <c r="Q142" s="8"/>
      <c r="R142" s="8"/>
      <c r="S142" s="8"/>
      <c r="T142" s="8"/>
      <c r="AR142" s="8"/>
      <c r="AS142" s="8"/>
      <c r="AU142" s="8"/>
    </row>
    <row r="143" spans="1:47" s="7" customFormat="1" ht="24.95" customHeight="1" x14ac:dyDescent="0.3">
      <c r="A143" s="12"/>
      <c r="B143" s="9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9"/>
      <c r="N143" s="8">
        <f>L143-J143-H143-F143</f>
        <v>0</v>
      </c>
      <c r="O143" s="8"/>
      <c r="P143" s="8"/>
      <c r="Q143" s="8"/>
      <c r="R143" s="8"/>
      <c r="S143" s="8"/>
      <c r="T143" s="8"/>
      <c r="AR143" s="8"/>
      <c r="AS143" s="8"/>
      <c r="AU143" s="8"/>
    </row>
    <row r="144" spans="1:47" s="7" customFormat="1" ht="24.95" customHeight="1" x14ac:dyDescent="0.3">
      <c r="A144" s="12"/>
      <c r="B144" s="9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9"/>
      <c r="N144" s="8">
        <f>L144-J144-H144-F144</f>
        <v>0</v>
      </c>
      <c r="O144" s="8"/>
      <c r="P144" s="8"/>
      <c r="Q144" s="8"/>
      <c r="R144" s="8"/>
      <c r="S144" s="8"/>
      <c r="T144" s="8"/>
      <c r="AR144" s="8"/>
      <c r="AS144" s="8"/>
      <c r="AU144" s="8"/>
    </row>
    <row r="145" spans="1:49" s="7" customFormat="1" ht="24.95" customHeight="1" x14ac:dyDescent="0.3">
      <c r="A145" s="12"/>
      <c r="B145" s="9"/>
      <c r="C145" s="11"/>
      <c r="D145" s="10"/>
      <c r="E145" s="10"/>
      <c r="F145" s="10"/>
      <c r="G145" s="10"/>
      <c r="H145" s="10"/>
      <c r="I145" s="10"/>
      <c r="J145" s="10"/>
      <c r="K145" s="10"/>
      <c r="L145" s="10"/>
      <c r="M145" s="9"/>
      <c r="N145" s="8">
        <f>L145-J145-H145-F145</f>
        <v>0</v>
      </c>
      <c r="O145" s="8"/>
      <c r="P145" s="8"/>
      <c r="Q145" s="8"/>
      <c r="R145" s="8"/>
      <c r="S145" s="8"/>
      <c r="T145" s="8"/>
      <c r="AR145" s="8"/>
      <c r="AS145" s="8"/>
      <c r="AU145" s="8"/>
    </row>
    <row r="146" spans="1:49" s="7" customFormat="1" ht="24.95" customHeight="1" x14ac:dyDescent="0.3">
      <c r="A146" s="12"/>
      <c r="B146" s="9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9"/>
      <c r="N146" s="8">
        <f>L146-J146-H146-F146</f>
        <v>0</v>
      </c>
      <c r="O146" s="8"/>
      <c r="P146" s="8"/>
      <c r="Q146" s="8"/>
      <c r="R146" s="8"/>
      <c r="S146" s="8"/>
      <c r="T146" s="8"/>
      <c r="AR146" s="8"/>
      <c r="AS146" s="8"/>
      <c r="AU146" s="8"/>
    </row>
    <row r="147" spans="1:49" s="7" customFormat="1" ht="24.95" customHeight="1" x14ac:dyDescent="0.3">
      <c r="A147" s="12"/>
      <c r="B147" s="9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9"/>
      <c r="N147" s="8">
        <f>L147-J147-H147-F147</f>
        <v>0</v>
      </c>
      <c r="O147" s="8"/>
      <c r="P147" s="8"/>
      <c r="Q147" s="8"/>
      <c r="R147" s="8"/>
      <c r="S147" s="8"/>
      <c r="T147" s="8"/>
      <c r="AR147" s="8"/>
      <c r="AS147" s="8"/>
      <c r="AU147" s="8"/>
    </row>
    <row r="148" spans="1:49" s="7" customFormat="1" ht="24.95" customHeight="1" x14ac:dyDescent="0.3">
      <c r="A148" s="12"/>
      <c r="B148" s="9"/>
      <c r="C148" s="11"/>
      <c r="D148" s="10"/>
      <c r="E148" s="10"/>
      <c r="F148" s="10"/>
      <c r="G148" s="10"/>
      <c r="H148" s="10"/>
      <c r="I148" s="10"/>
      <c r="J148" s="10"/>
      <c r="K148" s="10"/>
      <c r="L148" s="10"/>
      <c r="M148" s="9"/>
      <c r="N148" s="8">
        <f>L148-J148-H148-F148</f>
        <v>0</v>
      </c>
      <c r="O148" s="8"/>
      <c r="P148" s="8"/>
      <c r="Q148" s="8"/>
      <c r="R148" s="8"/>
      <c r="S148" s="8"/>
      <c r="T148" s="8"/>
      <c r="AR148" s="8"/>
      <c r="AS148" s="8"/>
      <c r="AU148" s="8"/>
    </row>
    <row r="149" spans="1:49" s="7" customFormat="1" ht="24.95" customHeight="1" x14ac:dyDescent="0.3">
      <c r="A149" s="12" t="s">
        <v>0</v>
      </c>
      <c r="B149" s="9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9"/>
      <c r="N149" s="8">
        <f>L149-J149-H149-F149</f>
        <v>0</v>
      </c>
      <c r="O149" s="8"/>
      <c r="P149" s="8"/>
      <c r="Q149" s="8"/>
      <c r="R149" s="8"/>
      <c r="S149" s="8"/>
      <c r="T149" s="8"/>
      <c r="AR149" s="8"/>
      <c r="AS149" s="8"/>
      <c r="AU149" s="8"/>
      <c r="AW149" s="7">
        <f>L149-H149-F149</f>
        <v>0</v>
      </c>
    </row>
  </sheetData>
  <mergeCells count="11">
    <mergeCell ref="K3:L3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3" type="noConversion"/>
  <pageMargins left="0.31496062992125984" right="0.31496062992125984" top="0.82677165354330717" bottom="0.31496062992125984" header="0.31496062992125984" footer="0.27559055118110237"/>
  <pageSetup paperSize="9" scale="85" fitToHeight="0" orientation="landscape" r:id="rId1"/>
  <headerFooter>
    <oddFooter>&amp;C&amp;P&amp;R씨엘건설(주)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04.전기통신공사</vt:lpstr>
      <vt:lpstr>'04.전기통신공사'!Print_Area</vt:lpstr>
      <vt:lpstr>'04.전기통신공사'!Print_Titles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유필 원</dc:creator>
  <cp:lastModifiedBy>유필 원</cp:lastModifiedBy>
  <dcterms:created xsi:type="dcterms:W3CDTF">2025-09-02T08:53:37Z</dcterms:created>
  <dcterms:modified xsi:type="dcterms:W3CDTF">2025-09-02T08:54:48Z</dcterms:modified>
</cp:coreProperties>
</file>