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oil\Desktop\공사,수리\공사\25\지덕관\B1층휴게실\"/>
    </mc:Choice>
  </mc:AlternateContent>
  <xr:revisionPtr revIDLastSave="0" documentId="13_ncr:1_{9A097B4A-4D3D-4628-ACF1-E5E1B9AAA2E8}" xr6:coauthVersionLast="47" xr6:coauthVersionMax="47" xr10:uidLastSave="{00000000-0000-0000-0000-000000000000}"/>
  <bookViews>
    <workbookView xWindow="8145" yWindow="2895" windowWidth="15360" windowHeight="11385" activeTab="1" xr2:uid="{00000000-000D-0000-FFFF-FFFF00000000}"/>
  </bookViews>
  <sheets>
    <sheet name="원가계산서" sheetId="3" r:id="rId1"/>
    <sheet name="상세내역서" sheetId="1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1" localSheetId="1">#REF!</definedName>
    <definedName name="_1">#REF!</definedName>
    <definedName name="_2">#N/A</definedName>
    <definedName name="_3">#N/A</definedName>
    <definedName name="_A20000" localSheetId="1">[1]전계가!#REF!</definedName>
    <definedName name="_A20000">[1]전계가!#REF!</definedName>
    <definedName name="_Fill" localSheetId="1" hidden="1">#REF!</definedName>
    <definedName name="_Fill" hidden="1">#REF!</definedName>
    <definedName name="_xlnm._FilterDatabase" localSheetId="1" hidden="1">상세내역서!$A$1:$A$49</definedName>
    <definedName name="_JO11" localSheetId="1">#REF!</definedName>
    <definedName name="_JO11">#REF!</definedName>
    <definedName name="_Key1" localSheetId="1" hidden="1">#REF!</definedName>
    <definedName name="_Key1" hidden="1">#REF!</definedName>
    <definedName name="_LSK1" localSheetId="1">#REF!</definedName>
    <definedName name="_LSK1">#REF!</definedName>
    <definedName name="_LSK2" localSheetId="1">#REF!</definedName>
    <definedName name="_LSK2">#REF!</definedName>
    <definedName name="_LSK3" localSheetId="1">#REF!</definedName>
    <definedName name="_LSK3">#REF!</definedName>
    <definedName name="_NON1" localSheetId="1">#REF!</definedName>
    <definedName name="_NON1">#REF!</definedName>
    <definedName name="_NON2">#N/A</definedName>
    <definedName name="_Order1" hidden="1">255</definedName>
    <definedName name="_Order2" hidden="1">255</definedName>
    <definedName name="_Parse_Out" localSheetId="1" hidden="1">'[2]COVER-P'!#REF!</definedName>
    <definedName name="_Parse_Out" hidden="1">'[2]COVER-P'!#REF!</definedName>
    <definedName name="_QQ1" localSheetId="1">#REF!</definedName>
    <definedName name="_QQ1">#REF!</definedName>
    <definedName name="_QQ2" localSheetId="1">#REF!</definedName>
    <definedName name="_QQ2">#REF!</definedName>
    <definedName name="_QTY1" localSheetId="1">#REF!</definedName>
    <definedName name="_QTY1">#REF!</definedName>
    <definedName name="_QTY2" localSheetId="1">#REF!</definedName>
    <definedName name="_QTY2">#REF!</definedName>
    <definedName name="_Sort" localSheetId="1" hidden="1">#REF!</definedName>
    <definedName name="_Sort" hidden="1">#REF!</definedName>
    <definedName name="_SUB1" localSheetId="1">#REF!</definedName>
    <definedName name="_SUB1">#REF!</definedName>
    <definedName name="_SUB2" localSheetId="1">#REF!</definedName>
    <definedName name="_SUB2">#REF!</definedName>
    <definedName name="_SUB3" localSheetId="1">#REF!</definedName>
    <definedName name="_SUB3">#REF!</definedName>
    <definedName name="_SUB4">#N/A</definedName>
    <definedName name="_SUM1" localSheetId="1">#REF!</definedName>
    <definedName name="_SUM1">#REF!</definedName>
    <definedName name="_SUM2" localSheetId="1">#REF!</definedName>
    <definedName name="_SUM2">#REF!</definedName>
    <definedName name="_TOT1">#N/A</definedName>
    <definedName name="_TOT2">#N/A</definedName>
    <definedName name="_WW1" localSheetId="1">#REF!</definedName>
    <definedName name="_WW1">#REF!</definedName>
    <definedName name="_WW2" localSheetId="1">#REF!</definedName>
    <definedName name="_WW2">#REF!</definedName>
    <definedName name="_ZZ1" localSheetId="1">#REF!</definedName>
    <definedName name="_ZZ1">#REF!</definedName>
    <definedName name="\0" localSheetId="1">#REF!</definedName>
    <definedName name="\0">#REF!</definedName>
    <definedName name="\a">[3]도급!$C$15</definedName>
    <definedName name="\b">#N/A</definedName>
    <definedName name="\c">#N/A</definedName>
    <definedName name="\d">#N/A</definedName>
    <definedName name="\e">#N/A</definedName>
    <definedName name="\f">#N/A</definedName>
    <definedName name="\h">#N/A</definedName>
    <definedName name="\l">[3]도급!$C$36</definedName>
    <definedName name="\m">#N/A</definedName>
    <definedName name="\o" localSheetId="1">[4]에너지동!#REF!</definedName>
    <definedName name="\o">[4]에너지동!#REF!</definedName>
    <definedName name="\p" localSheetId="1">#REF!</definedName>
    <definedName name="\p">#REF!</definedName>
    <definedName name="\q">#N/A</definedName>
    <definedName name="\r">[3]도급!$J$2</definedName>
    <definedName name="\s">#N/A</definedName>
    <definedName name="\v">#N/A</definedName>
    <definedName name="\z">#N/A</definedName>
    <definedName name="A" localSheetId="1">#REF!</definedName>
    <definedName name="A">#REF!</definedName>
    <definedName name="AA">[3]도급!$C$48</definedName>
    <definedName name="aaa" localSheetId="1">#REF!</definedName>
    <definedName name="aaa">#REF!</definedName>
    <definedName name="AB">#N/A</definedName>
    <definedName name="AB_1" localSheetId="1">#REF!</definedName>
    <definedName name="AB_1">#REF!</definedName>
    <definedName name="ACCESS" localSheetId="1">#REF!</definedName>
    <definedName name="ACCESS">#REF!</definedName>
    <definedName name="ADD">[3]도급!$C$19</definedName>
    <definedName name="AGAIN">[3]도급!$C$16</definedName>
    <definedName name="Amend_Matl" localSheetId="1">#REF!</definedName>
    <definedName name="Amend_Matl">#REF!</definedName>
    <definedName name="Amend_MD" localSheetId="1">#REF!</definedName>
    <definedName name="Amend_MD">#REF!</definedName>
    <definedName name="Amend_Total_Matl" localSheetId="1">#REF!</definedName>
    <definedName name="Amend_Total_Matl">#REF!</definedName>
    <definedName name="Amend_Total_MD" localSheetId="1">#REF!</definedName>
    <definedName name="Amend_Total_MD">#REF!</definedName>
    <definedName name="B">#N/A</definedName>
    <definedName name="Base_MATL" localSheetId="1">#REF!</definedName>
    <definedName name="Base_MATL">#REF!</definedName>
    <definedName name="Base_MD" localSheetId="1">#REF!</definedName>
    <definedName name="Base_MD">#REF!</definedName>
    <definedName name="Base_Total_Matl" localSheetId="1">#REF!</definedName>
    <definedName name="Base_Total_Matl">#REF!</definedName>
    <definedName name="Base_Total_MD" localSheetId="1">#REF!</definedName>
    <definedName name="Base_Total_MD">#REF!</definedName>
    <definedName name="BB" localSheetId="1">#REF!</definedName>
    <definedName name="BB">#REF!</definedName>
    <definedName name="BC">#N/A</definedName>
    <definedName name="BEGIN1">#N/A</definedName>
    <definedName name="BEGIN2">#N/A</definedName>
    <definedName name="BM.1" localSheetId="1">#REF!</definedName>
    <definedName name="BM.1">#REF!</definedName>
    <definedName name="BM.AFC" localSheetId="1">#REF!</definedName>
    <definedName name="BM.AFC">#REF!</definedName>
    <definedName name="BQ_Area" localSheetId="1">#REF!</definedName>
    <definedName name="BQ_Area">#REF!</definedName>
    <definedName name="BREAK">[3]도급!$J$21</definedName>
    <definedName name="BREAK1">[3]도급!$J$11</definedName>
    <definedName name="BTYPE">#N/A</definedName>
    <definedName name="BUNHO">#N/A</definedName>
    <definedName name="CCC" localSheetId="1">'[5]21301동'!#REF!</definedName>
    <definedName name="CCC">'[5]21301동'!#REF!</definedName>
    <definedName name="code" localSheetId="1">#REF!</definedName>
    <definedName name="code">#REF!</definedName>
    <definedName name="COMB">#N/A</definedName>
    <definedName name="D" localSheetId="1">#REF!</definedName>
    <definedName name="D">#REF!</definedName>
    <definedName name="DANGA" localSheetId="1">#REF!,#REF!</definedName>
    <definedName name="DANGA">#REF!,#REF!</definedName>
    <definedName name="DANWI">#N/A</definedName>
    <definedName name="_xlnm.Database" localSheetId="1">#REF!</definedName>
    <definedName name="_xlnm.Database">#REF!</definedName>
    <definedName name="dd" localSheetId="1">#REF!</definedName>
    <definedName name="dd">#REF!</definedName>
    <definedName name="dfsd" localSheetId="1">#REF!</definedName>
    <definedName name="dfsd">#REF!</definedName>
    <definedName name="DRAW_COM">#N/A</definedName>
    <definedName name="DRAW_COM2">#N/A</definedName>
    <definedName name="DRAW_SINGLE">#N/A</definedName>
    <definedName name="DRAW_TICK">#N/A</definedName>
    <definedName name="EVEN" localSheetId="1">#REF!,#REF!,#REF!,#REF!,#REF!,#REF!,#REF!,#REF!,#REF!,#REF!,#REF!,#REF!,#REF!,#REF!,#REF!,#REF!,#REF!,#REF!</definedName>
    <definedName name="EVEN">#REF!,#REF!,#REF!,#REF!,#REF!,#REF!,#REF!,#REF!,#REF!,#REF!,#REF!,#REF!,#REF!,#REF!,#REF!,#REF!,#REF!,#REF!</definedName>
    <definedName name="EXCEL">[3]도급!$C$26</definedName>
    <definedName name="f" localSheetId="1">#REF!</definedName>
    <definedName name="f">#REF!</definedName>
    <definedName name="fff" localSheetId="1">#REF!</definedName>
    <definedName name="fff">#REF!</definedName>
    <definedName name="FIRST" localSheetId="1">#REF!</definedName>
    <definedName name="FIRST">#REF!</definedName>
    <definedName name="g" localSheetId="1">#REF!</definedName>
    <definedName name="g">#REF!</definedName>
    <definedName name="GCODE">#N/A</definedName>
    <definedName name="GPRIC">#N/A</definedName>
    <definedName name="GUBUN">#N/A</definedName>
    <definedName name="i" localSheetId="1">#REF!</definedName>
    <definedName name="i">#REF!</definedName>
    <definedName name="ID" localSheetId="1">#REF!,#REF!</definedName>
    <definedName name="ID">#REF!,#REF!</definedName>
    <definedName name="j">[6]을!$J:$J</definedName>
    <definedName name="k" localSheetId="1">#REF!</definedName>
    <definedName name="k">#REF!</definedName>
    <definedName name="KEY_E" localSheetId="1">[3]도급!#REF!</definedName>
    <definedName name="KEY_E">[3]도급!#REF!</definedName>
    <definedName name="kkk" localSheetId="1" hidden="1">[7]Total!#REF!</definedName>
    <definedName name="kkk" hidden="1">[7]Total!#REF!</definedName>
    <definedName name="l" localSheetId="1">#REF!</definedName>
    <definedName name="l">#REF!</definedName>
    <definedName name="LA" localSheetId="1">#REF!</definedName>
    <definedName name="LA">#REF!</definedName>
    <definedName name="LAB" localSheetId="1">#REF!</definedName>
    <definedName name="LAB">#REF!</definedName>
    <definedName name="LABOR" localSheetId="1">#REF!</definedName>
    <definedName name="LABOR">#REF!</definedName>
    <definedName name="LAST" localSheetId="1">#REF!</definedName>
    <definedName name="LAST">#REF!</definedName>
    <definedName name="LAST1" localSheetId="1">#REF!</definedName>
    <definedName name="LAST1">#REF!</definedName>
    <definedName name="LB" localSheetId="1">#REF!</definedName>
    <definedName name="LB">#REF!</definedName>
    <definedName name="LG" localSheetId="1">#REF!</definedName>
    <definedName name="LG">#REF!</definedName>
    <definedName name="LINE">[3]도급!$B$47:$Q$47</definedName>
    <definedName name="LINE_1">#N/A</definedName>
    <definedName name="LINE_2">#N/A</definedName>
    <definedName name="LINE_3">#N/A</definedName>
    <definedName name="lll" localSheetId="1">#REF!</definedName>
    <definedName name="lll">#REF!</definedName>
    <definedName name="LOOP">[3]도급!$C$28</definedName>
    <definedName name="LOOP1">[3]도급!$C$32</definedName>
    <definedName name="LOOP2" localSheetId="1">#REF!</definedName>
    <definedName name="LOOP2">#REF!</definedName>
    <definedName name="LOOP3" localSheetId="1">#REF!</definedName>
    <definedName name="LOOP3">#REF!</definedName>
    <definedName name="LOOP4" localSheetId="1">#REF!</definedName>
    <definedName name="LOOP4">#REF!</definedName>
    <definedName name="LOOP5" localSheetId="1">#REF!</definedName>
    <definedName name="LOOP5">#REF!</definedName>
    <definedName name="LOOP7" localSheetId="1">#REF!</definedName>
    <definedName name="LOOP7">#REF!</definedName>
    <definedName name="LPRIC">#N/A</definedName>
    <definedName name="LSK" localSheetId="1">#REF!</definedName>
    <definedName name="LSK">#REF!</definedName>
    <definedName name="m" localSheetId="1">[8]JUCK!#REF!</definedName>
    <definedName name="m">[8]JUCK!#REF!</definedName>
    <definedName name="Macro10" localSheetId="1">[9]!Macro10</definedName>
    <definedName name="Macro10">[9]!Macro10</definedName>
    <definedName name="Macro12" localSheetId="1">[9]!Macro12</definedName>
    <definedName name="Macro12">[9]!Macro12</definedName>
    <definedName name="Macro13" localSheetId="1">[9]!Macro13</definedName>
    <definedName name="Macro13">[9]!Macro13</definedName>
    <definedName name="Macro14" localSheetId="1">[9]!Macro14</definedName>
    <definedName name="Macro14">[9]!Macro14</definedName>
    <definedName name="Macro2" localSheetId="1">[9]!Macro2</definedName>
    <definedName name="Macro2">[9]!Macro2</definedName>
    <definedName name="Macro5" localSheetId="1">[9]!Macro5</definedName>
    <definedName name="Macro5">[9]!Macro5</definedName>
    <definedName name="Macro6" localSheetId="1">[9]!Macro6</definedName>
    <definedName name="Macro6">[9]!Macro6</definedName>
    <definedName name="Macro7" localSheetId="1">[9]!Macro7</definedName>
    <definedName name="Macro7">[9]!Macro7</definedName>
    <definedName name="Macro8" localSheetId="1">[9]!Macro8</definedName>
    <definedName name="Macro8">[9]!Macro8</definedName>
    <definedName name="Macro9" localSheetId="1">[9]!Macro9</definedName>
    <definedName name="Macro9">[9]!Macro9</definedName>
    <definedName name="MANDAY" localSheetId="1">#REF!</definedName>
    <definedName name="MANDAY">#REF!</definedName>
    <definedName name="MH_소수점">[10]Total!$D$3</definedName>
    <definedName name="MONEY" localSheetId="1">#REF!,#REF!</definedName>
    <definedName name="MONEY">#REF!,#REF!</definedName>
    <definedName name="MPRIC">#N/A</definedName>
    <definedName name="NAME" localSheetId="1">#REF!</definedName>
    <definedName name="NAME">#REF!</definedName>
    <definedName name="NEW" localSheetId="1">#REF!</definedName>
    <definedName name="NEW">#REF!</definedName>
    <definedName name="NEXT">[3]도급!$C$11</definedName>
    <definedName name="ODD" localSheetId="1">#REF!,#REF!,#REF!,#REF!,#REF!,#REF!,#REF!,#REF!,#REF!,#REF!,#REF!,#REF!,#REF!,#REF!,#REF!,#REF!,#REF!,#REF!</definedName>
    <definedName name="ODD">#REF!,#REF!,#REF!,#REF!,#REF!,#REF!,#REF!,#REF!,#REF!,#REF!,#REF!,#REF!,#REF!,#REF!,#REF!,#REF!,#REF!,#REF!</definedName>
    <definedName name="ONP" localSheetId="1" hidden="1">#REF!</definedName>
    <definedName name="ONP" hidden="1">#REF!</definedName>
    <definedName name="p" localSheetId="1">[8]JUCK!#REF!</definedName>
    <definedName name="p">[8]JUCK!#REF!</definedName>
    <definedName name="PIPE1">#N/A</definedName>
    <definedName name="PNAME">#N/A</definedName>
    <definedName name="PR" localSheetId="1">#REF!</definedName>
    <definedName name="PR">#REF!</definedName>
    <definedName name="_xlnm.Print_Area" localSheetId="0">원가계산서!$B$1:$G$29</definedName>
    <definedName name="_xlnm.Print_Area">#REF!</definedName>
    <definedName name="Print_Area_MI" localSheetId="1">#REF!</definedName>
    <definedName name="Print_Area_MI">#REF!</definedName>
    <definedName name="print_title" localSheetId="1">#REF!</definedName>
    <definedName name="print_title">#REF!</definedName>
    <definedName name="_xlnm.Print_Titles" localSheetId="1">상세내역서!$1:$3</definedName>
    <definedName name="_xlnm.Print_Titles" localSheetId="0">원가계산서!$1:$3</definedName>
    <definedName name="_xlnm.Print_Titles">[11]견적!#REF!</definedName>
    <definedName name="Print_Titles_MI" localSheetId="1">#REF!</definedName>
    <definedName name="Print_Titles_MI">#REF!</definedName>
    <definedName name="prn_compa" localSheetId="1">#REF!</definedName>
    <definedName name="prn_compa">#REF!</definedName>
    <definedName name="PRN_T" localSheetId="1">#REF!</definedName>
    <definedName name="PRN_T">#REF!</definedName>
    <definedName name="PROJNAME" localSheetId="1">#REF!</definedName>
    <definedName name="PROJNAME">#REF!</definedName>
    <definedName name="Prop_Matl" localSheetId="1">#REF!</definedName>
    <definedName name="Prop_Matl">#REF!</definedName>
    <definedName name="Prop_MD" localSheetId="1">#REF!</definedName>
    <definedName name="Prop_MD">#REF!</definedName>
    <definedName name="Prop_Total_Matl" localSheetId="1">#REF!</definedName>
    <definedName name="Prop_Total_Matl">#REF!</definedName>
    <definedName name="Prop_Total_MD" localSheetId="1">#REF!</definedName>
    <definedName name="Prop_Total_MD">#REF!</definedName>
    <definedName name="Q" localSheetId="1">#REF!</definedName>
    <definedName name="Q">#REF!</definedName>
    <definedName name="QPRO">[3]도급!$C$24</definedName>
    <definedName name="QQ" localSheetId="1">#REF!</definedName>
    <definedName name="QQ">#REF!</definedName>
    <definedName name="QTY" localSheetId="1">#REF!</definedName>
    <definedName name="QTY">#REF!</definedName>
    <definedName name="Qty_1" localSheetId="1">#REF!</definedName>
    <definedName name="Qty_1">#REF!</definedName>
    <definedName name="rgrgjytjyj" localSheetId="1">#REF!</definedName>
    <definedName name="rgrgjytjyj">#REF!</definedName>
    <definedName name="ROTAT">#N/A</definedName>
    <definedName name="ROTAT1">#N/A</definedName>
    <definedName name="ROTAT2">#N/A</definedName>
    <definedName name="ROTAT3">#N/A</definedName>
    <definedName name="ROTAT4">#N/A</definedName>
    <definedName name="RYANG">#N/A</definedName>
    <definedName name="SCODE">#N/A</definedName>
    <definedName name="SPECI">#N/A</definedName>
    <definedName name="STAR1">[3]도급!$A$43</definedName>
    <definedName name="STAR3">[3]도급!$A$48</definedName>
    <definedName name="START">#N/A</definedName>
    <definedName name="START1" localSheetId="1">[3]도급!#REF!</definedName>
    <definedName name="START1">[3]도급!#REF!</definedName>
    <definedName name="START2">[3]도급!$A$69</definedName>
    <definedName name="START3" localSheetId="1">#REF!</definedName>
    <definedName name="START3">#REF!</definedName>
    <definedName name="START4" localSheetId="1">#REF!</definedName>
    <definedName name="START4">#REF!</definedName>
    <definedName name="START5" localSheetId="1">[12]S0!#REF!</definedName>
    <definedName name="START5">[12]S0!#REF!</definedName>
    <definedName name="START6" localSheetId="1">[12]S0!#REF!</definedName>
    <definedName name="START6">[12]S0!#REF!</definedName>
    <definedName name="START7" localSheetId="1">[12]S0!#REF!</definedName>
    <definedName name="START7">[12]S0!#REF!</definedName>
    <definedName name="START8" localSheetId="1">[12]S0!#REF!</definedName>
    <definedName name="START8">[12]S0!#REF!</definedName>
    <definedName name="START9" localSheetId="1">[12]S0!#REF!</definedName>
    <definedName name="START9">[12]S0!#REF!</definedName>
    <definedName name="STOP">[3]도급!$J$22:$N$30</definedName>
    <definedName name="STOP1">[3]도급!$J$12:$N$20</definedName>
    <definedName name="SUB" localSheetId="1">#REF!</definedName>
    <definedName name="SUB">#REF!</definedName>
    <definedName name="SUM">#N/A</definedName>
    <definedName name="test" localSheetId="1">#REF!</definedName>
    <definedName name="test">#REF!</definedName>
    <definedName name="TEST_1">#N/A</definedName>
    <definedName name="TEST_2">#N/A</definedName>
    <definedName name="TEST_A">#N/A</definedName>
    <definedName name="TEST_A1">#N/A</definedName>
    <definedName name="TEST_A2">#N/A</definedName>
    <definedName name="TEST_A3">#N/A</definedName>
    <definedName name="TEST_B">#N/A</definedName>
    <definedName name="TEST_B1">#N/A</definedName>
    <definedName name="TEST_B2">#N/A</definedName>
    <definedName name="TEST_B3">#N/A</definedName>
    <definedName name="TEST_C">#N/A</definedName>
    <definedName name="TEST_C1">#N/A</definedName>
    <definedName name="TEST_C2">#N/A</definedName>
    <definedName name="TEST_C3">#N/A</definedName>
    <definedName name="TEST_D">#N/A</definedName>
    <definedName name="TEST_D1">#N/A</definedName>
    <definedName name="TEST_D2">#N/A</definedName>
    <definedName name="TEST_D3">#N/A</definedName>
    <definedName name="TEST_E">#N/A</definedName>
    <definedName name="TEST_E1">#N/A</definedName>
    <definedName name="TEST_E2">#N/A</definedName>
    <definedName name="TEST_E3">#N/A</definedName>
    <definedName name="TEST_F">#N/A</definedName>
    <definedName name="TEST_F1">#N/A</definedName>
    <definedName name="TEST_F2">#N/A</definedName>
    <definedName name="TEST_F3">#N/A</definedName>
    <definedName name="TEST_G">#N/A</definedName>
    <definedName name="TEST_G1">#N/A</definedName>
    <definedName name="TEST_G2">#N/A</definedName>
    <definedName name="TEST_G3">#N/A</definedName>
    <definedName name="TEST_H">#N/A</definedName>
    <definedName name="TEST_H1">#N/A</definedName>
    <definedName name="TEST_H2">#N/A</definedName>
    <definedName name="TEST_H3">#N/A</definedName>
    <definedName name="TEST_I">#N/A</definedName>
    <definedName name="TEST_I1">#N/A</definedName>
    <definedName name="TEST_I2">#N/A</definedName>
    <definedName name="TEST_I3">#N/A</definedName>
    <definedName name="TEST_J">#N/A</definedName>
    <definedName name="TEST_J1">#N/A</definedName>
    <definedName name="TEST_J2">#N/A</definedName>
    <definedName name="TEST_J3">#N/A</definedName>
    <definedName name="TEST_K">#N/A</definedName>
    <definedName name="TEST_K1">#N/A</definedName>
    <definedName name="TEST_K2">#N/A</definedName>
    <definedName name="TEST_K3">#N/A</definedName>
    <definedName name="TEST_L2">#N/A</definedName>
    <definedName name="TEST_L3">#N/A</definedName>
    <definedName name="TEST_M2">#N/A</definedName>
    <definedName name="TEST_M3">#N/A</definedName>
    <definedName name="TEST_N2">#N/A</definedName>
    <definedName name="TEST_N3">#N/A</definedName>
    <definedName name="TEST_O2">#N/A</definedName>
    <definedName name="TEST_O3">#N/A</definedName>
    <definedName name="TEST_P2">#N/A</definedName>
    <definedName name="TEST_P3">#N/A</definedName>
    <definedName name="TEST_Q2">#N/A</definedName>
    <definedName name="TEST_Q3">#N/A</definedName>
    <definedName name="TEST_R2">#N/A</definedName>
    <definedName name="TEST_R3">#N/A</definedName>
    <definedName name="TEST_S3">#N/A</definedName>
    <definedName name="TEST_T3">#N/A</definedName>
    <definedName name="TEST_U3">#N/A</definedName>
    <definedName name="TEST_V3">#N/A</definedName>
    <definedName name="TEST_W3">#N/A</definedName>
    <definedName name="TEST_X3">#N/A</definedName>
    <definedName name="TEST_Y3">#N/A</definedName>
    <definedName name="TEST_Z3">#N/A</definedName>
    <definedName name="TIT" localSheetId="1">#REF!</definedName>
    <definedName name="TIT">#REF!</definedName>
    <definedName name="TOTAL" localSheetId="1">#REF!</definedName>
    <definedName name="TOTAL">#REF!</definedName>
    <definedName name="TOTAL1" localSheetId="1">#REF!</definedName>
    <definedName name="TOTAL1">#REF!</definedName>
    <definedName name="TOTAL2" localSheetId="1">#REF!</definedName>
    <definedName name="TOTAL2">#REF!</definedName>
    <definedName name="TOTAL3" localSheetId="1">#REF!</definedName>
    <definedName name="TOTAL3">#REF!</definedName>
    <definedName name="TOTAL4" localSheetId="1">#REF!</definedName>
    <definedName name="TOTAL4">#REF!</definedName>
    <definedName name="VS" localSheetId="1">#REF!</definedName>
    <definedName name="VS">#REF!</definedName>
    <definedName name="WE" localSheetId="1">#REF!</definedName>
    <definedName name="WE">#REF!</definedName>
    <definedName name="wersdgfr" localSheetId="1">#REF!</definedName>
    <definedName name="wersdgfr">#REF!</definedName>
    <definedName name="WNDDKD" localSheetId="1">상세내역서!WNDDKD</definedName>
    <definedName name="WNDDKD">상세내역서!WNDDKD</definedName>
    <definedName name="WW" localSheetId="1">#REF!</definedName>
    <definedName name="WW">#REF!</definedName>
    <definedName name="xadc" localSheetId="1">#REF!</definedName>
    <definedName name="xadc">#REF!</definedName>
    <definedName name="XX" localSheetId="1">#REF!</definedName>
    <definedName name="XX">#REF!</definedName>
    <definedName name="YN">#N/A</definedName>
    <definedName name="YSB" localSheetId="1">#REF!</definedName>
    <definedName name="YSB">#REF!</definedName>
    <definedName name="Z" localSheetId="1">#REF!</definedName>
    <definedName name="Z">#REF!</definedName>
    <definedName name="ZZ" localSheetId="1">#REF!</definedName>
    <definedName name="ZZ">#REF!</definedName>
    <definedName name="갑지" localSheetId="1" hidden="1">[13]기안!#REF!</definedName>
    <definedName name="갑지" hidden="1">[13]기안!#REF!</definedName>
    <definedName name="견__적__결__과___대__비__표" localSheetId="1">#REF!</definedName>
    <definedName name="견__적__결__과___대__비__표">#REF!</definedName>
    <definedName name="견적기준" localSheetId="1">#REF!</definedName>
    <definedName name="견적기준">#REF!</definedName>
    <definedName name="견적대비표" localSheetId="1" hidden="1">#REF!</definedName>
    <definedName name="견적대비표" hidden="1">#REF!</definedName>
    <definedName name="견조">[14]내역!$C$48</definedName>
    <definedName name="고고곡" localSheetId="1">'[5]21301동'!#REF!</definedName>
    <definedName name="고고곡">'[5]21301동'!#REF!</definedName>
    <definedName name="곡사명" localSheetId="1">[7]Total!#REF!</definedName>
    <definedName name="곡사명">[7]Total!#REF!</definedName>
    <definedName name="공공동동" localSheetId="1">'[5]21301동'!#REF!</definedName>
    <definedName name="공공동동">'[5]21301동'!#REF!</definedName>
    <definedName name="공기" localSheetId="1">#REF!</definedName>
    <definedName name="공기">#REF!</definedName>
    <definedName name="공동" localSheetId="1">'[5]21301동'!#REF!</definedName>
    <definedName name="공동">'[5]21301동'!#REF!</definedName>
    <definedName name="공사내역서">[3]도급!$A$44:$Q$15066</definedName>
    <definedName name="공사명" localSheetId="1">#REF!</definedName>
    <definedName name="공사명">#REF!</definedName>
    <definedName name="공사원가" localSheetId="1">#REF!</definedName>
    <definedName name="공사원가">#REF!</definedName>
    <definedName name="공일" localSheetId="1">#REF!</definedName>
    <definedName name="공일">#REF!</definedName>
    <definedName name="공조닥트" localSheetId="1">#REF!</definedName>
    <definedName name="공조닥트">#REF!</definedName>
    <definedName name="공조닥트보온" localSheetId="1">#REF!</definedName>
    <definedName name="공조닥트보온">#REF!</definedName>
    <definedName name="관급" localSheetId="1">#REF!,#REF!,#REF!</definedName>
    <definedName name="관급">#REF!,#REF!,#REF!</definedName>
    <definedName name="관로터파기" localSheetId="1">[15]!돌아가기</definedName>
    <definedName name="관로터파기">[15]!돌아가기</definedName>
    <definedName name="괄" localSheetId="1">'[5]21301동'!#REF!</definedName>
    <definedName name="괄">'[5]21301동'!#REF!</definedName>
    <definedName name="구동AA" localSheetId="1">'[5]21301동'!$A$26:$E$47</definedName>
    <definedName name="구동AA">'[5]21301동'!$A$26:$E$47</definedName>
    <definedName name="급수급탕" localSheetId="1">#REF!</definedName>
    <definedName name="급수급탕">#REF!</definedName>
    <definedName name="기본서류" localSheetId="1">상세내역서!기본서류</definedName>
    <definedName name="기본서류">상세내역서!기본서류</definedName>
    <definedName name="기안" localSheetId="1" hidden="1">[16]갑지!#REF!</definedName>
    <definedName name="기안" hidden="1">[16]갑지!#REF!</definedName>
    <definedName name="기안변경" localSheetId="1" hidden="1">[13]도급원가!#REF!</definedName>
    <definedName name="기안변경" hidden="1">[13]도급원가!#REF!</definedName>
    <definedName name="기타자재" localSheetId="1">상세내역서!기타자재</definedName>
    <definedName name="기타자재">상세내역서!기타자재</definedName>
    <definedName name="낙찰가">#N/A</definedName>
    <definedName name="내꺼" localSheetId="1">#REF!</definedName>
    <definedName name="내꺼">#REF!</definedName>
    <definedName name="냉난방" localSheetId="1">#REF!</definedName>
    <definedName name="냉난방">#REF!</definedName>
    <definedName name="노임" localSheetId="1">#REF!</definedName>
    <definedName name="노임">#REF!</definedName>
    <definedName name="ㄷㄷㄷ" localSheetId="1">[17]Total!#REF!</definedName>
    <definedName name="ㄷㄷㄷ">[17]Total!#REF!</definedName>
    <definedName name="단" localSheetId="1">#REF!</definedName>
    <definedName name="단">#REF!</definedName>
    <definedName name="단1">[18]단!$A$5:$I$52</definedName>
    <definedName name="단가" localSheetId="1">#REF!</definedName>
    <definedName name="단가">#REF!</definedName>
    <definedName name="단가2" localSheetId="1">상세내역서!단가2</definedName>
    <definedName name="단가2">상세내역서!단가2</definedName>
    <definedName name="단가대" localSheetId="1" hidden="1">#REF!</definedName>
    <definedName name="단가대" hidden="1">#REF!</definedName>
    <definedName name="단가비교표" localSheetId="1">#REF!,#REF!</definedName>
    <definedName name="단가비교표">#REF!,#REF!</definedName>
    <definedName name="단가적용표" localSheetId="1">#REF!</definedName>
    <definedName name="단가적용표">#REF!</definedName>
    <definedName name="대" localSheetId="1">#REF!</definedName>
    <definedName name="대">#REF!</definedName>
    <definedName name="대목">[19]대목!$A$2:$I$133</definedName>
    <definedName name="대비" localSheetId="1">#REF!</definedName>
    <definedName name="대비">#REF!</definedName>
    <definedName name="대비표" localSheetId="1">#REF!</definedName>
    <definedName name="대비표">#REF!</definedName>
    <definedName name="도급" localSheetId="1">#REF!</definedName>
    <definedName name="도급">#REF!</definedName>
    <definedName name="돌아가기" localSheetId="1">[15]!돌아가기</definedName>
    <definedName name="돌아가기">[15]!돌아가기</definedName>
    <definedName name="두번째집계표">[3]도급!$A$70:$Q$89</definedName>
    <definedName name="등가도움" localSheetId="1">[15]!등가도움</definedName>
    <definedName name="등가도움">[15]!등가도움</definedName>
    <definedName name="ㄾㅎㅇㄹ" localSheetId="1">#REF!</definedName>
    <definedName name="ㄾㅎㅇㄹ">#REF!</definedName>
    <definedName name="ㅁ1" localSheetId="1">#REF!</definedName>
    <definedName name="ㅁ1">#REF!</definedName>
    <definedName name="ㅁㅁㅁ" localSheetId="1">#REF!</definedName>
    <definedName name="ㅁㅁㅁ">#REF!</definedName>
    <definedName name="면적" localSheetId="1">#REF!</definedName>
    <definedName name="면적">#REF!</definedName>
    <definedName name="물량2" localSheetId="1">상세내역서!물량2</definedName>
    <definedName name="물량2">상세내역서!물량2</definedName>
    <definedName name="물량연습" localSheetId="1">상세내역서!물량연습</definedName>
    <definedName name="물량연습">상세내역서!물량연습</definedName>
    <definedName name="미장공">[20]노임!$B$6</definedName>
    <definedName name="방수공">[20]노임!$B$7</definedName>
    <definedName name="보통인부">[20]노임!$B$14</definedName>
    <definedName name="부대입찰" localSheetId="1">#REF!</definedName>
    <definedName name="부대입찰">#REF!</definedName>
    <definedName name="사가돛" localSheetId="1">상세내역서!사가돛</definedName>
    <definedName name="사가돛">상세내역서!사가돛</definedName>
    <definedName name="사아상" localSheetId="1">'[5]21301동'!#REF!</definedName>
    <definedName name="사아상">'[5]21301동'!#REF!</definedName>
    <definedName name="서재원" localSheetId="1">#REF!</definedName>
    <definedName name="서재원">#REF!</definedName>
    <definedName name="설계가">#N/A</definedName>
    <definedName name="설비" localSheetId="1" hidden="1">#REF!</definedName>
    <definedName name="설비" hidden="1">#REF!</definedName>
    <definedName name="소방배관" localSheetId="1">#REF!</definedName>
    <definedName name="소방배관">#REF!</definedName>
    <definedName name="소방사항" localSheetId="1" hidden="1">[21]소방사항!#REF!</definedName>
    <definedName name="소방사항" hidden="1">[21]소방사항!#REF!</definedName>
    <definedName name="신호기" localSheetId="1">상세내역서!신호기</definedName>
    <definedName name="신호기">상세내역서!신호기</definedName>
    <definedName name="ㅇㅇㅇ" localSheetId="1">#REF!</definedName>
    <definedName name="ㅇㅇㅇ">#REF!</definedName>
    <definedName name="안전" localSheetId="1">#REF!</definedName>
    <definedName name="안전">#REF!</definedName>
    <definedName name="여건22" localSheetId="1" hidden="1">[17]Total!#REF!</definedName>
    <definedName name="여건22" hidden="1">[17]Total!#REF!</definedName>
    <definedName name="연접도움말" localSheetId="1">[15]!연접도움말</definedName>
    <definedName name="연접도움말">[15]!연접도움말</definedName>
    <definedName name="오배수배관" localSheetId="1">#REF!</definedName>
    <definedName name="오배수배관">#REF!</definedName>
    <definedName name="용접공">[20]노임!$B$21</definedName>
    <definedName name="위치">#N/A</definedName>
    <definedName name="인원" localSheetId="1">#REF!</definedName>
    <definedName name="인원">#REF!</definedName>
    <definedName name="일위" localSheetId="1">#REF!,#REF!</definedName>
    <definedName name="일위">#REF!,#REF!</definedName>
    <definedName name="일위호표" localSheetId="1">#REF!</definedName>
    <definedName name="일위호표">#REF!</definedName>
    <definedName name="일이" localSheetId="1">#REF!</definedName>
    <definedName name="일이">#REF!</definedName>
    <definedName name="임직" localSheetId="1">#REF!</definedName>
    <definedName name="임직">#REF!</definedName>
    <definedName name="입력선택" localSheetId="1">#REF!</definedName>
    <definedName name="입력선택">#REF!</definedName>
    <definedName name="자재" localSheetId="1">#REF!</definedName>
    <definedName name="자재">#REF!</definedName>
    <definedName name="장" localSheetId="1">#REF!</definedName>
    <definedName name="장">#REF!</definedName>
    <definedName name="장비" localSheetId="1">#REF!</definedName>
    <definedName name="장비">#REF!</definedName>
    <definedName name="전기1" localSheetId="1">상세내역서!전기1</definedName>
    <definedName name="전기1">상세내역서!전기1</definedName>
    <definedName name="전기단가" localSheetId="1">상세내역서!전기단가</definedName>
    <definedName name="전기단가">상세내역서!전기단가</definedName>
    <definedName name="전기집계표" localSheetId="1">상세내역서!전기집계표</definedName>
    <definedName name="전기집계표">상세내역서!전기집계표</definedName>
    <definedName name="전선_관" localSheetId="1">[15]!전선_관</definedName>
    <definedName name="전선_관">[15]!전선_관</definedName>
    <definedName name="정용일" localSheetId="1">[17]Total!#REF!</definedName>
    <definedName name="정용일">[17]Total!#REF!</definedName>
    <definedName name="주차">'[22]101동'!$A$74:$Q$92</definedName>
    <definedName name="지역">#N/A</definedName>
    <definedName name="지하">'[22]101동'!$J$2</definedName>
    <definedName name="직종" localSheetId="1">#REF!</definedName>
    <definedName name="직종">#REF!</definedName>
    <definedName name="착공월" localSheetId="1">#REF!</definedName>
    <definedName name="착공월">#REF!</definedName>
    <definedName name="철공">[20]노임!$B$4</definedName>
    <definedName name="총괄" localSheetId="1" hidden="1">[13]기안!#REF!</definedName>
    <definedName name="총괄" hidden="1">[13]기안!#REF!</definedName>
    <definedName name="총괄표" localSheetId="1" hidden="1">[13]기안!#REF!</definedName>
    <definedName name="총괄표" hidden="1">[13]기안!#REF!</definedName>
    <definedName name="측량" localSheetId="1">#REF!</definedName>
    <definedName name="측량">#REF!</definedName>
    <definedName name="터파기계산" localSheetId="1">[15]!터파기계산</definedName>
    <definedName name="터파기계산">[15]!터파기계산</definedName>
    <definedName name="토목지입재료비" localSheetId="1">#REF!</definedName>
    <definedName name="토목지입재료비">#REF!</definedName>
    <definedName name="통계">[23]전기!$A$1:$G$338</definedName>
    <definedName name="파" localSheetId="1">#REF!</definedName>
    <definedName name="파">#REF!</definedName>
    <definedName name="표지" localSheetId="1" hidden="1">[24]간접경상비!#REF!</definedName>
    <definedName name="표지" hidden="1">[24]간접경상비!#REF!</definedName>
    <definedName name="표지2" localSheetId="1" hidden="1">[24]간접경상비!#REF!</definedName>
    <definedName name="표지2" hidden="1">[24]간접경상비!#REF!</definedName>
    <definedName name="ㅎ23" localSheetId="1">#REF!</definedName>
    <definedName name="ㅎ23">#REF!</definedName>
    <definedName name="ㅎ384" localSheetId="1">#REF!</definedName>
    <definedName name="ㅎ384">#REF!</definedName>
    <definedName name="하도급" localSheetId="1">#REF!</definedName>
    <definedName name="하도급">#REF!</definedName>
    <definedName name="현설내역" localSheetId="1">#REF!</definedName>
    <definedName name="현설내역">#REF!</definedName>
    <definedName name="형틀목공">[20]노임!$B$3</definedName>
    <definedName name="ㅓ454" localSheetId="1">#REF!</definedName>
    <definedName name="ㅓ454">#REF!</definedName>
    <definedName name="ㅓㅓㅓ" localSheetId="1">[7]Total!#REF!</definedName>
    <definedName name="ㅓㅓㅓ">[7]Total!#REF!</definedName>
    <definedName name="ㅣㅣㅣ" localSheetId="1">[7]Total!#REF!</definedName>
    <definedName name="ㅣㅣㅣ">[7]Total!#REF!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7" i="14" l="1"/>
  <c r="L37" i="14" s="1"/>
  <c r="K35" i="14"/>
  <c r="J35" i="14"/>
  <c r="H35" i="14"/>
  <c r="F35" i="14"/>
  <c r="H29" i="14"/>
  <c r="L29" i="14" s="1"/>
  <c r="K19" i="14"/>
  <c r="H19" i="14"/>
  <c r="L19" i="14" s="1"/>
  <c r="F45" i="14" l="1"/>
  <c r="L35" i="14"/>
  <c r="H22" i="14" l="1"/>
  <c r="L22" i="14" l="1"/>
  <c r="K44" i="14"/>
  <c r="J44" i="14"/>
  <c r="H44" i="14"/>
  <c r="K42" i="14"/>
  <c r="J42" i="14"/>
  <c r="H42" i="14"/>
  <c r="K28" i="14"/>
  <c r="J28" i="14"/>
  <c r="H28" i="14"/>
  <c r="F28" i="14"/>
  <c r="K11" i="14"/>
  <c r="J11" i="14"/>
  <c r="H11" i="14"/>
  <c r="F11" i="14"/>
  <c r="H45" i="14" l="1"/>
  <c r="L28" i="14"/>
  <c r="L45" i="14"/>
  <c r="L11" i="14"/>
  <c r="K13" i="14"/>
  <c r="J13" i="14"/>
  <c r="H13" i="14"/>
  <c r="F13" i="14"/>
  <c r="L13" i="14" l="1"/>
  <c r="J45" i="14" l="1"/>
  <c r="J24" i="14" l="1"/>
  <c r="E10" i="3" l="1"/>
  <c r="K5" i="14" l="1"/>
  <c r="L5" i="14" s="1"/>
  <c r="J5" i="14"/>
  <c r="H5" i="14"/>
  <c r="F5" i="14"/>
  <c r="E16" i="3" l="1"/>
  <c r="E20" i="3" l="1"/>
  <c r="E22" i="3" l="1"/>
  <c r="E23" i="3" s="1"/>
  <c r="E25" i="3" s="1"/>
  <c r="E26" i="3" l="1"/>
  <c r="E27" i="3" s="1"/>
  <c r="E28" i="3" s="1"/>
</calcChain>
</file>

<file path=xl/sharedStrings.xml><?xml version="1.0" encoding="utf-8"?>
<sst xmlns="http://schemas.openxmlformats.org/spreadsheetml/2006/main" count="233" uniqueCount="172">
  <si>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</si>
  <si>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</si>
  <si>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</si>
  <si>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</si>
  <si>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</si>
  <si>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</si>
  <si>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</si>
  <si>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</si>
  <si>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</si>
  <si>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공종코드</t>
  </si>
  <si>
    <t>변수</t>
  </si>
  <si>
    <t>공종구분</t>
  </si>
  <si>
    <t>공종레벨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</si>
  <si>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</si>
  <si>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</si>
  <si>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</si>
  <si>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</si>
  <si>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</si>
  <si>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</si>
  <si>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</si>
  <si>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</si>
  <si>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</si>
  <si>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</si>
  <si>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</si>
  <si>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</si>
  <si>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</si>
  <si>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</si>
  <si>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</si>
  <si>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</si>
  <si>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</si>
  <si>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</si>
  <si>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</si>
  <si>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</si>
  <si>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</si>
  <si>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</si>
  <si>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</si>
  <si>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</si>
  <si>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</si>
  <si>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</si>
  <si>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</si>
  <si>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</si>
  <si>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</si>
  <si>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</si>
  <si>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</si>
  <si>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/>
  </si>
  <si>
    <t>비      고</t>
  </si>
  <si>
    <t>공 사 원 가 계 산 서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</si>
  <si>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</si>
  <si>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</si>
  <si>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</si>
  <si>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</si>
  <si>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</si>
  <si>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</si>
  <si>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</si>
  <si>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</si>
  <si>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</si>
  <si>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</si>
  <si>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</si>
  <si>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</si>
  <si>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</si>
  <si>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</si>
  <si>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</si>
  <si>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</si>
  <si>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</si>
  <si>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</si>
  <si>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</si>
  <si>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BS</t>
  </si>
  <si>
    <t>C2</t>
  </si>
  <si>
    <t>기   계    경   비</t>
  </si>
  <si>
    <t>C4</t>
  </si>
  <si>
    <t>산  재  보  험  료</t>
  </si>
  <si>
    <t>C5</t>
  </si>
  <si>
    <t>고  용  보  험  료</t>
  </si>
  <si>
    <t>C6</t>
  </si>
  <si>
    <t>국민  건강  보험료</t>
  </si>
  <si>
    <t>C7</t>
  </si>
  <si>
    <t>국민  연금  보험료</t>
  </si>
  <si>
    <t>CB</t>
  </si>
  <si>
    <t>노인장기요양보험료</t>
  </si>
  <si>
    <t>C8</t>
  </si>
  <si>
    <t>퇴직  공제  부금비</t>
  </si>
  <si>
    <t>CA</t>
  </si>
  <si>
    <t>산업안전보건관리비</t>
  </si>
  <si>
    <t>CH</t>
  </si>
  <si>
    <t>환  경  보  전  비</t>
  </si>
  <si>
    <t>CG</t>
  </si>
  <si>
    <t>기   타    경   비</t>
  </si>
  <si>
    <t>CK</t>
  </si>
  <si>
    <t>CS</t>
  </si>
  <si>
    <t>S1</t>
  </si>
  <si>
    <t xml:space="preserve">        계</t>
  </si>
  <si>
    <t>D1</t>
  </si>
  <si>
    <t>일  반  관  리  비</t>
  </si>
  <si>
    <t>D2</t>
  </si>
  <si>
    <t>이              윤</t>
  </si>
  <si>
    <t>D9</t>
  </si>
  <si>
    <t>공   급    가   액</t>
  </si>
  <si>
    <t>DB</t>
  </si>
  <si>
    <t>부  가  가  치  세</t>
  </si>
  <si>
    <t>DH</t>
  </si>
  <si>
    <t>도      급      액</t>
  </si>
  <si>
    <t>S2</t>
  </si>
  <si>
    <t>총   공   사    비</t>
  </si>
  <si>
    <t>직접노무비 * 1.7%</t>
  </si>
  <si>
    <t>직접노무비 * 2.49%</t>
  </si>
  <si>
    <t>건강보험료 * 6.55%</t>
  </si>
  <si>
    <t>직접노무비 * 2.3%</t>
  </si>
  <si>
    <t>(재료비+직노+기계경비) * 0.3%</t>
  </si>
  <si>
    <t>공급가액 * 10%</t>
  </si>
  <si>
    <t>설        계     비</t>
    <phoneticPr fontId="1" type="noConversion"/>
  </si>
  <si>
    <t>(재료비+직노) * 2.93%</t>
    <phoneticPr fontId="1" type="noConversion"/>
  </si>
  <si>
    <t>비 고</t>
    <phoneticPr fontId="1" type="noConversion"/>
  </si>
  <si>
    <t>노무비 * 3.73%</t>
    <phoneticPr fontId="1" type="noConversion"/>
  </si>
  <si>
    <t>노무비 * 0.87%</t>
    <phoneticPr fontId="1" type="noConversion"/>
  </si>
  <si>
    <t xml:space="preserve">         합            계</t>
    <phoneticPr fontId="1" type="noConversion"/>
  </si>
  <si>
    <t>(노무비+경비+일반관리비) * 10%</t>
    <phoneticPr fontId="1" type="noConversion"/>
  </si>
  <si>
    <t>계 * 2%</t>
    <phoneticPr fontId="1" type="noConversion"/>
  </si>
  <si>
    <t>(재료비+노무비) * 2%</t>
    <phoneticPr fontId="1" type="noConversion"/>
  </si>
  <si>
    <t>직접노무비 * 5%</t>
    <phoneticPr fontId="1" type="noConversion"/>
  </si>
  <si>
    <t>일만원단위 미만절사</t>
    <phoneticPr fontId="1" type="noConversion"/>
  </si>
  <si>
    <t>소         계</t>
    <phoneticPr fontId="1" type="noConversion"/>
  </si>
  <si>
    <t>(부자재)</t>
    <phoneticPr fontId="1" type="noConversion"/>
  </si>
  <si>
    <t>조공</t>
    <phoneticPr fontId="1" type="noConversion"/>
  </si>
  <si>
    <t>명</t>
    <phoneticPr fontId="1" type="noConversion"/>
  </si>
  <si>
    <t>부자재 포함</t>
    <phoneticPr fontId="1" type="noConversion"/>
  </si>
  <si>
    <t>(환경개선 공사)</t>
    <phoneticPr fontId="1" type="noConversion"/>
  </si>
  <si>
    <t>(1)철거 공사 (공통)</t>
    <phoneticPr fontId="67" type="noConversion"/>
  </si>
  <si>
    <t>기존 천정 난방배관 철거</t>
    <phoneticPr fontId="67" type="noConversion"/>
  </si>
  <si>
    <t>바닥 장판 철거</t>
    <phoneticPr fontId="67" type="noConversion"/>
  </si>
  <si>
    <t>기존 전기 배선 철거</t>
    <phoneticPr fontId="67" type="noConversion"/>
  </si>
  <si>
    <t>벽체 이미지벽체 철거</t>
    <phoneticPr fontId="67" type="noConversion"/>
  </si>
  <si>
    <t>난방 전기판넬 철거</t>
    <phoneticPr fontId="67" type="noConversion"/>
  </si>
  <si>
    <t>건축폐기물 처리</t>
    <phoneticPr fontId="67" type="noConversion"/>
  </si>
  <si>
    <t>m2</t>
  </si>
  <si>
    <t>식</t>
  </si>
  <si>
    <t>2t</t>
  </si>
  <si>
    <t>대</t>
  </si>
  <si>
    <t>(2)바닥 공사</t>
  </si>
  <si>
    <t>바닥 장판 시공</t>
  </si>
  <si>
    <t>바닥 타일</t>
  </si>
  <si>
    <t>바닥 전기판넬 시공</t>
  </si>
  <si>
    <t>데코타일( 450*450)</t>
  </si>
  <si>
    <t>조절기 및 부자재</t>
  </si>
  <si>
    <t>ea</t>
  </si>
  <si>
    <t>기존 마루바닥 보수</t>
  </si>
  <si>
    <t>바닥 합판시공</t>
  </si>
  <si>
    <t>2400*1220*12</t>
  </si>
  <si>
    <t>(여)</t>
  </si>
  <si>
    <t xml:space="preserve">(남,여) </t>
  </si>
  <si>
    <t>(남,여) (로스포함)</t>
  </si>
  <si>
    <t>(여)(부자재 포함)</t>
  </si>
  <si>
    <t>(3)벽체 공사</t>
  </si>
  <si>
    <t>벽체 전체 도장 공사</t>
  </si>
  <si>
    <t>천정도장</t>
  </si>
  <si>
    <t>뿜칠</t>
  </si>
  <si>
    <t>(4)전기 공사</t>
  </si>
  <si>
    <t>분전함 신설</t>
  </si>
  <si>
    <t>개소</t>
  </si>
  <si>
    <t>내부 타이머 신설</t>
  </si>
  <si>
    <t>내부 벽체 콘센트 작업</t>
  </si>
  <si>
    <t>인건비</t>
  </si>
  <si>
    <t>기공</t>
  </si>
  <si>
    <t>명</t>
  </si>
  <si>
    <t>(5)기타공사 및 공과잡비</t>
  </si>
  <si>
    <t xml:space="preserve">자재양중 </t>
  </si>
  <si>
    <t>대,소</t>
  </si>
  <si>
    <t>준공청소, 자재양중 외</t>
    <phoneticPr fontId="1" type="noConversion"/>
  </si>
  <si>
    <t>2회</t>
    <phoneticPr fontId="1" type="noConversion"/>
  </si>
  <si>
    <t>국산인증제품, 제안 협의</t>
    <phoneticPr fontId="1" type="noConversion"/>
  </si>
  <si>
    <t>1820*3 / 3T이상(LG,한화제품)</t>
    <phoneticPr fontId="1" type="noConversion"/>
  </si>
  <si>
    <t>(남,여) / 친환경 페인트</t>
    <phoneticPr fontId="1" type="noConversion"/>
  </si>
  <si>
    <t>품      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</si>
</sst>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₩&quot;#,##0;[Red]\-&quot;₩&quot;#,##0"/>
    <numFmt numFmtId="41" formatCode="_-* #,##0_-;\-* #,##0_-;_-* &quot;-&quot;_-;_-@_-"/>
    <numFmt numFmtId="43" formatCode="_-* #,##0.00_-;\-* #,##0.00_-;_-* &quot;-&quot;??_-;_-@_-"/>
    <numFmt numFmtId="176" formatCode="#,###"/>
    <numFmt numFmtId="177" formatCode="_ &quot;₩&quot;* #,##0_ ;_ &quot;₩&quot;* \-#,##0_ ;_ &quot;₩&quot;* &quot;-&quot;_ ;_ @_ "/>
    <numFmt numFmtId="178" formatCode="_(&quot;RM&quot;* #,##0.00_);_(&quot;RM&quot;* \(#,##0.00\);_(&quot;RM&quot;* &quot;-&quot;??_);_(@_)"/>
    <numFmt numFmtId="179" formatCode="_ &quot;₩&quot;* #,##0.00_ ;_ &quot;₩&quot;* \-#,##0.00_ ;_ &quot;₩&quot;* &quot;-&quot;??_ ;_ @_ "/>
    <numFmt numFmtId="180" formatCode="yy\.mm\.dd"/>
    <numFmt numFmtId="181" formatCode="&quot;US$&quot;#,##0_);\(&quot;US$&quot;#,##0\)"/>
    <numFmt numFmtId="182" formatCode="_ * #,##0_ ;_ * \-#,##0_ ;_ * &quot;-&quot;_ ;_ @_ "/>
    <numFmt numFmtId="183" formatCode="_ * #,##0.00_ ;_ * \-#,##0.00_ ;_ * &quot;-&quot;??_ ;_ @_ "/>
    <numFmt numFmtId="184" formatCode="_-* #,##0.00\ _F_-;\-* #,##0.00\ _F_-;_-* &quot;-&quot;??\ _F_-;_-@_-"/>
    <numFmt numFmtId="185" formatCode="m\o\n\th\ d\,\ yyyy"/>
    <numFmt numFmtId="186" formatCode="#.00"/>
    <numFmt numFmtId="187" formatCode="#."/>
    <numFmt numFmtId="188" formatCode="%#.00"/>
    <numFmt numFmtId="189" formatCode="0.0000%"/>
    <numFmt numFmtId="190" formatCode="&quot;₩&quot;#,##0;&quot;₩&quot;\-#,##0"/>
    <numFmt numFmtId="191" formatCode="#,##0_);[Red]\(#,##0\)"/>
  </numFmts>
  <fonts count="6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COUR"/>
      <family val="3"/>
    </font>
    <font>
      <sz val="10"/>
      <name val="MS Sans Serif"/>
      <family val="2"/>
    </font>
    <font>
      <u/>
      <sz val="10"/>
      <color indexed="36"/>
      <name val="Arial"/>
      <family val="2"/>
    </font>
    <font>
      <sz val="14"/>
      <name val="¾©"/>
      <family val="3"/>
      <charset val="129"/>
    </font>
    <font>
      <sz val="12"/>
      <name val="¾©"/>
      <family val="3"/>
      <charset val="129"/>
    </font>
    <font>
      <sz val="10"/>
      <name val="옛체"/>
      <family val="1"/>
      <charset val="129"/>
    </font>
    <font>
      <sz val="12"/>
      <name val="©öUAAA¨ù"/>
      <family val="3"/>
      <charset val="129"/>
    </font>
    <font>
      <sz val="12"/>
      <name val="¹UAAA¼"/>
      <family val="1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4"/>
      <name val="¹UAAA¼"/>
      <family val="1"/>
      <charset val="129"/>
    </font>
    <font>
      <sz val="10"/>
      <name val="±¼¸²A¼"/>
      <family val="3"/>
      <charset val="129"/>
    </font>
    <font>
      <sz val="11"/>
      <name val="바탕체"/>
      <family val="1"/>
      <charset val="129"/>
    </font>
    <font>
      <sz val="10"/>
      <name val="μ¸¿oA¼"/>
      <family val="3"/>
      <charset val="129"/>
    </font>
    <font>
      <sz val="12"/>
      <name val="µ¸¿òÃ¼"/>
      <family val="3"/>
      <charset val="129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sz val="12"/>
      <name val="±¼¸²Ã¼"/>
      <family val="3"/>
      <charset val="129"/>
    </font>
    <font>
      <sz val="10"/>
      <name val="바탕체"/>
      <family val="1"/>
      <charset val="129"/>
    </font>
    <font>
      <u/>
      <sz val="10"/>
      <color indexed="12"/>
      <name val="Arial"/>
      <family val="2"/>
    </font>
    <font>
      <sz val="1"/>
      <color indexed="8"/>
      <name val="Courier"/>
      <family val="3"/>
    </font>
    <font>
      <sz val="1"/>
      <color indexed="18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sz val="8"/>
      <name val="Arial"/>
      <family val="2"/>
    </font>
    <font>
      <b/>
      <sz val="9.85"/>
      <name val="Times New Roman"/>
      <family val="1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8"/>
      <name val="Courier"/>
      <family val="3"/>
    </font>
    <font>
      <b/>
      <sz val="12"/>
      <name val="Times New Roman"/>
      <family val="1"/>
    </font>
    <font>
      <sz val="12"/>
      <name val="Arial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2"/>
      <color indexed="22"/>
      <name val="바탕체"/>
      <family val="1"/>
      <charset val="129"/>
    </font>
    <font>
      <b/>
      <sz val="18"/>
      <color indexed="22"/>
      <name val="바탕체"/>
      <family val="1"/>
      <charset val="129"/>
    </font>
    <font>
      <b/>
      <sz val="15"/>
      <color indexed="22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2"/>
      <name val="뼻뮝"/>
      <family val="1"/>
      <charset val="129"/>
    </font>
    <font>
      <b/>
      <sz val="12"/>
      <color indexed="16"/>
      <name val="굴림체"/>
      <family val="3"/>
      <charset val="129"/>
    </font>
    <font>
      <sz val="11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b/>
      <u/>
      <sz val="10"/>
      <color theme="1"/>
      <name val="돋움체"/>
      <family val="3"/>
      <charset val="129"/>
    </font>
    <font>
      <sz val="10"/>
      <color theme="1"/>
      <name val="돋움체"/>
      <family val="3"/>
      <charset val="129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color theme="1"/>
      <name val="굴림체"/>
      <family val="3"/>
      <charset val="129"/>
    </font>
    <font>
      <b/>
      <sz val="14"/>
      <color rgb="FFFF0000"/>
      <name val="굴림체"/>
      <family val="3"/>
      <charset val="129"/>
    </font>
    <font>
      <sz val="14"/>
      <color theme="1"/>
      <name val="굴림체"/>
      <family val="3"/>
      <charset val="129"/>
    </font>
    <font>
      <sz val="14"/>
      <color rgb="FFFF0000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rgb="FFC00000"/>
      <name val="굴림체"/>
      <family val="3"/>
      <charset val="129"/>
    </font>
    <font>
      <b/>
      <sz val="11"/>
      <color rgb="FFFF0000"/>
      <name val="굴림체"/>
      <family val="3"/>
      <charset val="129"/>
    </font>
    <font>
      <b/>
      <u/>
      <sz val="11"/>
      <color theme="1"/>
      <name val="돋움체"/>
      <family val="3"/>
      <charset val="129"/>
    </font>
    <font>
      <b/>
      <sz val="11"/>
      <name val="굴림체"/>
      <family val="3"/>
      <charset val="129"/>
    </font>
    <font>
      <b/>
      <sz val="11"/>
      <color rgb="FFC00000"/>
      <name val="굴림체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585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 applyBorder="0"/>
    <xf numFmtId="0" fontId="5" fillId="0" borderId="0" applyBorder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9" fillId="0" borderId="0" applyNumberFormat="0" applyFill="0" applyBorder="0" applyAlignment="0" applyProtection="0"/>
    <xf numFmtId="0" fontId="10" fillId="3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6" fillId="0" borderId="0">
      <alignment vertical="center"/>
    </xf>
    <xf numFmtId="0" fontId="6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40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/>
    <xf numFmtId="0" fontId="15" fillId="0" borderId="0"/>
    <xf numFmtId="10" fontId="9" fillId="0" borderId="0" applyFont="0" applyFill="0" applyBorder="0" applyAlignment="0" applyProtection="0"/>
    <xf numFmtId="0" fontId="8" fillId="0" borderId="4">
      <alignment horizontal="center"/>
    </xf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177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79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7" fillId="0" borderId="0" applyFont="0" applyFill="0" applyBorder="0" applyAlignment="0" applyProtection="0"/>
    <xf numFmtId="180" fontId="22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1" fillId="0" borderId="0"/>
    <xf numFmtId="0" fontId="23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1" fillId="0" borderId="0" applyFont="0" applyFill="0" applyBorder="0" applyAlignment="0" applyProtection="0"/>
    <xf numFmtId="6" fontId="9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83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/>
    <xf numFmtId="0" fontId="17" fillId="0" borderId="0"/>
    <xf numFmtId="0" fontId="26" fillId="0" borderId="0"/>
    <xf numFmtId="0" fontId="21" fillId="0" borderId="0"/>
    <xf numFmtId="0" fontId="19" fillId="0" borderId="0"/>
    <xf numFmtId="0" fontId="17" fillId="0" borderId="0"/>
    <xf numFmtId="0" fontId="9" fillId="0" borderId="0"/>
    <xf numFmtId="0" fontId="25" fillId="0" borderId="0"/>
    <xf numFmtId="0" fontId="27" fillId="0" borderId="0"/>
    <xf numFmtId="0" fontId="21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20" fillId="0" borderId="0"/>
    <xf numFmtId="0" fontId="18" fillId="0" borderId="0"/>
    <xf numFmtId="37" fontId="17" fillId="0" borderId="0"/>
    <xf numFmtId="0" fontId="9" fillId="0" borderId="0"/>
    <xf numFmtId="0" fontId="23" fillId="0" borderId="0"/>
    <xf numFmtId="0" fontId="19" fillId="0" borderId="0"/>
    <xf numFmtId="0" fontId="9" fillId="0" borderId="0"/>
    <xf numFmtId="0" fontId="9" fillId="0" borderId="0"/>
    <xf numFmtId="0" fontId="28" fillId="0" borderId="0" applyFill="0" applyBorder="0" applyAlignment="0"/>
    <xf numFmtId="0" fontId="9" fillId="0" borderId="0"/>
    <xf numFmtId="0" fontId="29" fillId="0" borderId="0" applyNumberFormat="0" applyFill="0" applyBorder="0" applyAlignment="0" applyProtection="0">
      <alignment vertical="top"/>
      <protection locked="0"/>
    </xf>
    <xf numFmtId="4" fontId="30" fillId="0" borderId="0">
      <protection locked="0"/>
    </xf>
    <xf numFmtId="0" fontId="31" fillId="0" borderId="0">
      <protection locked="0"/>
    </xf>
    <xf numFmtId="18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32" fillId="0" borderId="0" applyNumberFormat="0" applyAlignment="0">
      <alignment horizontal="left"/>
    </xf>
    <xf numFmtId="0" fontId="30" fillId="0" borderId="0">
      <protection locked="0"/>
    </xf>
    <xf numFmtId="0" fontId="31" fillId="0" borderId="0">
      <protection locked="0"/>
    </xf>
    <xf numFmtId="184" fontId="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/>
    <xf numFmtId="185" fontId="30" fillId="0" borderId="0">
      <protection locked="0"/>
    </xf>
    <xf numFmtId="0" fontId="33" fillId="0" borderId="0" applyNumberFormat="0" applyAlignment="0">
      <alignment horizontal="left"/>
    </xf>
    <xf numFmtId="0" fontId="30" fillId="0" borderId="0">
      <protection locked="0"/>
    </xf>
    <xf numFmtId="0" fontId="30" fillId="0" borderId="0">
      <protection locked="0"/>
    </xf>
    <xf numFmtId="0" fontId="34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4" fillId="0" borderId="0">
      <protection locked="0"/>
    </xf>
    <xf numFmtId="186" fontId="30" fillId="0" borderId="0">
      <protection locked="0"/>
    </xf>
    <xf numFmtId="38" fontId="35" fillId="4" borderId="0" applyNumberFormat="0" applyBorder="0" applyAlignment="0" applyProtection="0"/>
    <xf numFmtId="0" fontId="36" fillId="0" borderId="0">
      <alignment horizontal="left"/>
    </xf>
    <xf numFmtId="0" fontId="37" fillId="0" borderId="5" applyNumberFormat="0" applyAlignment="0" applyProtection="0">
      <alignment horizontal="left" vertical="center"/>
    </xf>
    <xf numFmtId="0" fontId="37" fillId="0" borderId="6">
      <alignment horizontal="left" vertical="center"/>
    </xf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87" fontId="39" fillId="0" borderId="0">
      <protection locked="0"/>
    </xf>
    <xf numFmtId="187" fontId="39" fillId="0" borderId="0">
      <protection locked="0"/>
    </xf>
    <xf numFmtId="10" fontId="35" fillId="5" borderId="1" applyNumberFormat="0" applyBorder="0" applyAlignment="0" applyProtection="0"/>
    <xf numFmtId="0" fontId="40" fillId="0" borderId="3"/>
    <xf numFmtId="0" fontId="31" fillId="0" borderId="0">
      <protection locked="0"/>
    </xf>
    <xf numFmtId="0" fontId="2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9" fillId="0" borderId="0"/>
    <xf numFmtId="0" fontId="30" fillId="0" borderId="0">
      <protection locked="0"/>
    </xf>
    <xf numFmtId="10" fontId="9" fillId="0" borderId="0" applyFont="0" applyFill="0" applyBorder="0" applyAlignment="0" applyProtection="0"/>
    <xf numFmtId="188" fontId="30" fillId="0" borderId="0">
      <protection locked="0"/>
    </xf>
    <xf numFmtId="30" fontId="42" fillId="0" borderId="0" applyNumberFormat="0" applyFill="0" applyBorder="0" applyAlignment="0" applyProtection="0">
      <alignment horizontal="left"/>
    </xf>
    <xf numFmtId="40" fontId="43" fillId="0" borderId="0" applyBorder="0">
      <alignment horizontal="right"/>
    </xf>
    <xf numFmtId="187" fontId="30" fillId="0" borderId="7">
      <protection locked="0"/>
    </xf>
    <xf numFmtId="0" fontId="8" fillId="0" borderId="0">
      <protection locked="0"/>
    </xf>
    <xf numFmtId="2" fontId="4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48" fillId="0" borderId="0"/>
    <xf numFmtId="0" fontId="49" fillId="0" borderId="0">
      <alignment vertical="center"/>
    </xf>
    <xf numFmtId="0" fontId="11" fillId="0" borderId="0"/>
    <xf numFmtId="0" fontId="28" fillId="0" borderId="0"/>
    <xf numFmtId="4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8" fillId="0" borderId="0"/>
    <xf numFmtId="0" fontId="8" fillId="0" borderId="0" applyFont="0" applyFill="0" applyBorder="0" applyAlignment="0" applyProtection="0"/>
    <xf numFmtId="0" fontId="6" fillId="0" borderId="0"/>
    <xf numFmtId="0" fontId="8" fillId="0" borderId="0" applyFont="0" applyFill="0" applyBorder="0" applyAlignment="0" applyProtection="0"/>
    <xf numFmtId="10" fontId="44" fillId="0" borderId="0" applyFont="0" applyFill="0" applyBorder="0" applyAlignment="0" applyProtection="0"/>
    <xf numFmtId="0" fontId="44" fillId="0" borderId="8" applyNumberFormat="0" applyFont="0" applyFill="0" applyAlignment="0" applyProtection="0"/>
    <xf numFmtId="189" fontId="8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5" fillId="0" borderId="0"/>
  </cellStyleXfs>
  <cellXfs count="85">
    <xf numFmtId="0" fontId="0" fillId="0" borderId="0" xfId="0">
      <alignment vertical="center"/>
    </xf>
    <xf numFmtId="0" fontId="51" fillId="0" borderId="0" xfId="0" applyFont="1">
      <alignment vertical="center"/>
    </xf>
    <xf numFmtId="0" fontId="52" fillId="0" borderId="2" xfId="0" applyFont="1" applyBorder="1" applyAlignment="1">
      <alignment vertical="center"/>
    </xf>
    <xf numFmtId="0" fontId="51" fillId="0" borderId="2" xfId="0" applyFont="1" applyBorder="1" applyAlignment="1">
      <alignment vertical="center"/>
    </xf>
    <xf numFmtId="0" fontId="52" fillId="0" borderId="0" xfId="0" applyFont="1" applyAlignment="1">
      <alignment horizontal="center" vertical="center"/>
    </xf>
    <xf numFmtId="0" fontId="53" fillId="0" borderId="1" xfId="0" quotePrefix="1" applyFont="1" applyBorder="1" applyAlignment="1">
      <alignment horizontal="center" vertical="center" wrapText="1"/>
    </xf>
    <xf numFmtId="0" fontId="51" fillId="0" borderId="0" xfId="0" quotePrefix="1" applyFont="1">
      <alignment vertical="center"/>
    </xf>
    <xf numFmtId="0" fontId="51" fillId="0" borderId="1" xfId="0" quotePrefix="1" applyFont="1" applyBorder="1" applyAlignment="1">
      <alignment horizontal="center" vertical="center" wrapText="1"/>
    </xf>
    <xf numFmtId="176" fontId="51" fillId="0" borderId="1" xfId="0" applyNumberFormat="1" applyFont="1" applyBorder="1" applyAlignment="1">
      <alignment vertical="center" wrapText="1"/>
    </xf>
    <xf numFmtId="0" fontId="51" fillId="0" borderId="1" xfId="0" quotePrefix="1" applyFont="1" applyBorder="1" applyAlignment="1">
      <alignment vertical="center" wrapText="1"/>
    </xf>
    <xf numFmtId="176" fontId="51" fillId="2" borderId="1" xfId="0" applyNumberFormat="1" applyFont="1" applyFill="1" applyBorder="1" applyAlignment="1">
      <alignment vertical="center" wrapText="1"/>
    </xf>
    <xf numFmtId="0" fontId="51" fillId="2" borderId="1" xfId="0" quotePrefix="1" applyFont="1" applyFill="1" applyBorder="1" applyAlignment="1">
      <alignment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0" borderId="1" xfId="0" quotePrefix="1" applyFont="1" applyBorder="1" applyAlignment="1">
      <alignment vertical="center" wrapText="1"/>
    </xf>
    <xf numFmtId="0" fontId="55" fillId="0" borderId="0" xfId="0" applyFont="1">
      <alignment vertical="center"/>
    </xf>
    <xf numFmtId="41" fontId="55" fillId="0" borderId="0" xfId="0" applyNumberFormat="1" applyFont="1">
      <alignment vertical="center"/>
    </xf>
    <xf numFmtId="41" fontId="55" fillId="0" borderId="0" xfId="1" applyFont="1" applyAlignment="1">
      <alignment horizontal="right" vertical="center"/>
    </xf>
    <xf numFmtId="0" fontId="54" fillId="0" borderId="0" xfId="0" applyFont="1" applyAlignment="1">
      <alignment horizontal="center" vertical="center"/>
    </xf>
    <xf numFmtId="41" fontId="54" fillId="0" borderId="0" xfId="1" applyFont="1" applyAlignment="1">
      <alignment horizontal="center" vertical="center"/>
    </xf>
    <xf numFmtId="0" fontId="54" fillId="0" borderId="0" xfId="0" applyFont="1">
      <alignment vertical="center"/>
    </xf>
    <xf numFmtId="41" fontId="54" fillId="0" borderId="0" xfId="1" applyFont="1" applyAlignment="1">
      <alignment horizontal="right" vertical="center"/>
    </xf>
    <xf numFmtId="0" fontId="57" fillId="6" borderId="9" xfId="0" quotePrefix="1" applyFont="1" applyFill="1" applyBorder="1" applyAlignment="1">
      <alignment horizontal="left" vertical="center"/>
    </xf>
    <xf numFmtId="0" fontId="57" fillId="6" borderId="9" xfId="0" quotePrefix="1" applyFont="1" applyFill="1" applyBorder="1" applyAlignment="1">
      <alignment horizontal="center" vertical="center"/>
    </xf>
    <xf numFmtId="0" fontId="54" fillId="0" borderId="0" xfId="0" quotePrefix="1" applyFont="1">
      <alignment vertical="center"/>
    </xf>
    <xf numFmtId="0" fontId="59" fillId="0" borderId="9" xfId="0" quotePrefix="1" applyFont="1" applyBorder="1" applyAlignment="1">
      <alignment vertical="center" wrapText="1"/>
    </xf>
    <xf numFmtId="0" fontId="59" fillId="0" borderId="9" xfId="0" applyFont="1" applyBorder="1" applyAlignment="1">
      <alignment vertical="center" wrapText="1"/>
    </xf>
    <xf numFmtId="176" fontId="59" fillId="0" borderId="9" xfId="0" applyNumberFormat="1" applyFont="1" applyBorder="1" applyAlignment="1">
      <alignment vertical="center" wrapText="1"/>
    </xf>
    <xf numFmtId="41" fontId="58" fillId="0" borderId="9" xfId="1" applyFont="1" applyFill="1" applyBorder="1" applyAlignment="1">
      <alignment vertical="center" wrapText="1"/>
    </xf>
    <xf numFmtId="0" fontId="54" fillId="2" borderId="0" xfId="0" applyFont="1" applyFill="1">
      <alignment vertical="center"/>
    </xf>
    <xf numFmtId="41" fontId="54" fillId="0" borderId="0" xfId="1" applyFont="1">
      <alignment vertical="center"/>
    </xf>
    <xf numFmtId="0" fontId="61" fillId="0" borderId="0" xfId="0" quotePrefix="1" applyFont="1">
      <alignment vertical="center"/>
    </xf>
    <xf numFmtId="0" fontId="61" fillId="0" borderId="0" xfId="0" applyFont="1">
      <alignment vertical="center"/>
    </xf>
    <xf numFmtId="41" fontId="61" fillId="0" borderId="0" xfId="1" applyFont="1" applyAlignment="1">
      <alignment horizontal="right" vertical="center"/>
    </xf>
    <xf numFmtId="0" fontId="6" fillId="2" borderId="9" xfId="0" quotePrefix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vertical="center" wrapText="1"/>
    </xf>
    <xf numFmtId="41" fontId="6" fillId="0" borderId="9" xfId="1" applyFont="1" applyFill="1" applyBorder="1" applyAlignment="1">
      <alignment vertical="center" wrapText="1"/>
    </xf>
    <xf numFmtId="0" fontId="62" fillId="2" borderId="9" xfId="0" quotePrefix="1" applyFont="1" applyFill="1" applyBorder="1" applyAlignment="1">
      <alignment vertical="center" wrapText="1"/>
    </xf>
    <xf numFmtId="0" fontId="3" fillId="0" borderId="9" xfId="0" quotePrefix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176" fontId="3" fillId="0" borderId="9" xfId="0" applyNumberFormat="1" applyFont="1" applyBorder="1" applyAlignment="1">
      <alignment vertical="center" wrapText="1"/>
    </xf>
    <xf numFmtId="41" fontId="63" fillId="0" borderId="9" xfId="1" applyFont="1" applyFill="1" applyBorder="1" applyAlignment="1">
      <alignment vertical="center" wrapText="1"/>
    </xf>
    <xf numFmtId="0" fontId="0" fillId="0" borderId="0" xfId="0" quotePrefix="1" applyFont="1">
      <alignment vertical="center"/>
    </xf>
    <xf numFmtId="0" fontId="0" fillId="0" borderId="0" xfId="0" applyFont="1">
      <alignment vertical="center"/>
    </xf>
    <xf numFmtId="41" fontId="0" fillId="0" borderId="0" xfId="1" applyFont="1" applyAlignment="1">
      <alignment horizontal="right" vertical="center"/>
    </xf>
    <xf numFmtId="0" fontId="3" fillId="0" borderId="9" xfId="0" quotePrefix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1" fontId="50" fillId="0" borderId="9" xfId="1" applyFont="1" applyFill="1" applyBorder="1" applyAlignment="1">
      <alignment horizontal="center" vertical="center" wrapText="1"/>
    </xf>
    <xf numFmtId="0" fontId="50" fillId="2" borderId="9" xfId="0" quotePrefix="1" applyFont="1" applyFill="1" applyBorder="1" applyAlignment="1">
      <alignment vertical="center" wrapText="1"/>
    </xf>
    <xf numFmtId="0" fontId="50" fillId="2" borderId="9" xfId="0" quotePrefix="1" applyFont="1" applyFill="1" applyBorder="1" applyAlignment="1">
      <alignment horizontal="center" vertical="center" wrapText="1"/>
    </xf>
    <xf numFmtId="0" fontId="50" fillId="0" borderId="9" xfId="0" applyFont="1" applyFill="1" applyBorder="1" applyAlignment="1">
      <alignment horizontal="center" vertical="center" wrapText="1"/>
    </xf>
    <xf numFmtId="176" fontId="50" fillId="0" borderId="9" xfId="0" applyNumberFormat="1" applyFont="1" applyFill="1" applyBorder="1" applyAlignment="1">
      <alignment vertical="center" wrapText="1"/>
    </xf>
    <xf numFmtId="176" fontId="50" fillId="2" borderId="9" xfId="0" applyNumberFormat="1" applyFont="1" applyFill="1" applyBorder="1" applyAlignment="1">
      <alignment vertical="center" wrapText="1"/>
    </xf>
    <xf numFmtId="41" fontId="50" fillId="0" borderId="9" xfId="1" applyFont="1" applyFill="1" applyBorder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56" fillId="2" borderId="10" xfId="0" quotePrefix="1" applyFont="1" applyFill="1" applyBorder="1" applyAlignment="1">
      <alignment horizontal="center" vertical="center"/>
    </xf>
    <xf numFmtId="0" fontId="56" fillId="0" borderId="10" xfId="0" quotePrefix="1" applyFont="1" applyBorder="1" applyAlignment="1">
      <alignment horizontal="center" vertical="center"/>
    </xf>
    <xf numFmtId="0" fontId="51" fillId="0" borderId="1" xfId="0" quotePrefix="1" applyFont="1" applyBorder="1" applyAlignment="1">
      <alignment vertical="center" wrapText="1"/>
    </xf>
    <xf numFmtId="176" fontId="2" fillId="0" borderId="9" xfId="0" applyNumberFormat="1" applyFont="1" applyBorder="1" applyAlignment="1">
      <alignment vertical="center" wrapText="1"/>
    </xf>
    <xf numFmtId="41" fontId="65" fillId="0" borderId="9" xfId="1" applyFont="1" applyFill="1" applyBorder="1" applyAlignment="1">
      <alignment horizontal="center" vertical="center" wrapText="1"/>
    </xf>
    <xf numFmtId="0" fontId="65" fillId="2" borderId="9" xfId="0" quotePrefix="1" applyFont="1" applyFill="1" applyBorder="1" applyAlignment="1">
      <alignment vertical="center" wrapText="1"/>
    </xf>
    <xf numFmtId="0" fontId="65" fillId="2" borderId="9" xfId="0" quotePrefix="1" applyFont="1" applyFill="1" applyBorder="1" applyAlignment="1">
      <alignment horizontal="center" vertical="center" wrapText="1"/>
    </xf>
    <xf numFmtId="0" fontId="65" fillId="0" borderId="9" xfId="0" applyFont="1" applyFill="1" applyBorder="1" applyAlignment="1">
      <alignment horizontal="center" vertical="center" wrapText="1"/>
    </xf>
    <xf numFmtId="176" fontId="65" fillId="0" borderId="9" xfId="0" applyNumberFormat="1" applyFont="1" applyFill="1" applyBorder="1" applyAlignment="1">
      <alignment vertical="center" wrapText="1"/>
    </xf>
    <xf numFmtId="176" fontId="65" fillId="2" borderId="9" xfId="0" applyNumberFormat="1" applyFont="1" applyFill="1" applyBorder="1" applyAlignment="1">
      <alignment vertical="center" wrapText="1"/>
    </xf>
    <xf numFmtId="0" fontId="65" fillId="0" borderId="9" xfId="0" quotePrefix="1" applyFont="1" applyBorder="1" applyAlignment="1">
      <alignment vertical="center" wrapText="1"/>
    </xf>
    <xf numFmtId="176" fontId="66" fillId="2" borderId="9" xfId="0" applyNumberFormat="1" applyFont="1" applyFill="1" applyBorder="1" applyAlignment="1">
      <alignment vertical="center" wrapText="1"/>
    </xf>
    <xf numFmtId="0" fontId="51" fillId="0" borderId="1" xfId="0" quotePrefix="1" applyFont="1" applyBorder="1" applyAlignment="1">
      <alignment vertical="center" wrapText="1"/>
    </xf>
    <xf numFmtId="0" fontId="51" fillId="0" borderId="1" xfId="0" quotePrefix="1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53" fillId="0" borderId="1" xfId="0" quotePrefix="1" applyFont="1" applyBorder="1" applyAlignment="1">
      <alignment horizontal="center" vertical="center" wrapText="1"/>
    </xf>
    <xf numFmtId="0" fontId="51" fillId="0" borderId="1" xfId="0" quotePrefix="1" applyFont="1" applyBorder="1" applyAlignment="1">
      <alignment horizontal="distributed" vertical="center" wrapText="1"/>
    </xf>
    <xf numFmtId="0" fontId="54" fillId="0" borderId="6" xfId="0" applyFont="1" applyBorder="1" applyAlignment="1">
      <alignment vertical="center" wrapText="1"/>
    </xf>
    <xf numFmtId="0" fontId="55" fillId="0" borderId="6" xfId="0" applyFont="1" applyBorder="1" applyAlignment="1">
      <alignment vertical="center"/>
    </xf>
    <xf numFmtId="0" fontId="56" fillId="0" borderId="1" xfId="0" quotePrefix="1" applyFont="1" applyBorder="1" applyAlignment="1">
      <alignment horizontal="center" vertical="center"/>
    </xf>
    <xf numFmtId="0" fontId="56" fillId="0" borderId="10" xfId="0" quotePrefix="1" applyFont="1" applyBorder="1" applyAlignment="1">
      <alignment horizontal="center" vertical="center"/>
    </xf>
    <xf numFmtId="0" fontId="56" fillId="2" borderId="1" xfId="0" quotePrefix="1" applyFont="1" applyFill="1" applyBorder="1" applyAlignment="1">
      <alignment horizontal="center" vertical="center"/>
    </xf>
    <xf numFmtId="0" fontId="54" fillId="0" borderId="0" xfId="0" quotePrefix="1" applyFont="1">
      <alignment vertical="center"/>
    </xf>
    <xf numFmtId="191" fontId="65" fillId="0" borderId="11" xfId="2584" applyNumberFormat="1" applyFont="1" applyBorder="1" applyAlignment="1">
      <alignment horizontal="left" vertical="center"/>
    </xf>
    <xf numFmtId="191" fontId="50" fillId="0" borderId="11" xfId="2584" applyNumberFormat="1" applyFont="1" applyBorder="1" applyAlignment="1">
      <alignment horizontal="left" vertical="center"/>
    </xf>
    <xf numFmtId="0" fontId="56" fillId="0" borderId="1" xfId="0" quotePrefix="1" applyFont="1" applyBorder="1" applyAlignment="1">
      <alignment vertical="center"/>
    </xf>
    <xf numFmtId="0" fontId="56" fillId="0" borderId="10" xfId="0" quotePrefix="1" applyFont="1" applyBorder="1" applyAlignment="1">
      <alignment vertical="center"/>
    </xf>
    <xf numFmtId="0" fontId="58" fillId="6" borderId="9" xfId="0" quotePrefix="1" applyFont="1" applyFill="1" applyBorder="1" applyAlignment="1">
      <alignment vertical="center"/>
    </xf>
    <xf numFmtId="41" fontId="3" fillId="0" borderId="9" xfId="1" applyFont="1" applyFill="1" applyBorder="1" applyAlignment="1">
      <alignment vertical="center" wrapText="1"/>
    </xf>
    <xf numFmtId="0" fontId="60" fillId="0" borderId="0" xfId="0" applyFont="1" applyAlignment="1">
      <alignment vertical="center"/>
    </xf>
  </cellXfs>
  <cellStyles count="2585">
    <cellStyle name="(△콤마)" xfId="4" xr:uid="{00000000-0005-0000-0000-000000000000}"/>
    <cellStyle name="(백분율)" xfId="5" xr:uid="{00000000-0005-0000-0000-000001000000}"/>
    <cellStyle name="(콤마)" xfId="6" xr:uid="{00000000-0005-0000-0000-000002000000}"/>
    <cellStyle name="??&amp;O?&amp;H?_x0008__x000f__x0007_?_x0007__x0001__x0001_" xfId="7" xr:uid="{00000000-0005-0000-0000-000003000000}"/>
    <cellStyle name="??&amp;O?&amp;H?_x0008_??_x0007__x0001__x0001_" xfId="8" xr:uid="{00000000-0005-0000-0000-000004000000}"/>
    <cellStyle name="?曹%U?&amp;H?_x0008_?s_x000a__x0007__x0001__x0001_" xfId="9" xr:uid="{00000000-0005-0000-0000-000005000000}"/>
    <cellStyle name="?珠??? " xfId="10" xr:uid="{00000000-0005-0000-0000-000006000000}"/>
    <cellStyle name="_1공구견적" xfId="11" xr:uid="{00000000-0005-0000-0000-000007000000}"/>
    <cellStyle name="_1공구전기공사" xfId="12" xr:uid="{00000000-0005-0000-0000-000008000000}"/>
    <cellStyle name="_2회기~1" xfId="13" xr:uid="{00000000-0005-0000-0000-000009000000}"/>
    <cellStyle name="_IM-1" xfId="14" xr:uid="{00000000-0005-0000-0000-00000A000000}"/>
    <cellStyle name="_SWISS(풍림)" xfId="15" xr:uid="{00000000-0005-0000-0000-00000B000000}"/>
    <cellStyle name="_Wal Mart" xfId="16" xr:uid="{00000000-0005-0000-0000-00000C000000}"/>
    <cellStyle name="_Waterproof" xfId="17" xr:uid="{00000000-0005-0000-0000-00000D000000}"/>
    <cellStyle name="_검암아파트전기소방" xfId="18" xr:uid="{00000000-0005-0000-0000-00000E000000}"/>
    <cellStyle name="_견적서양식(가로)" xfId="19" xr:uid="{00000000-0005-0000-0000-00000F000000}"/>
    <cellStyle name="_견적서양식(세로)" xfId="20" xr:uid="{00000000-0005-0000-0000-000010000000}"/>
    <cellStyle name="_계장(SK)" xfId="21" xr:uid="{00000000-0005-0000-0000-000011000000}"/>
    <cellStyle name="_광장주차장" xfId="22" xr:uid="{00000000-0005-0000-0000-000012000000}"/>
    <cellStyle name="_광주비행장 - Air" xfId="23" xr:uid="{00000000-0005-0000-0000-000013000000}"/>
    <cellStyle name="_광주비행장 - Air_노원문화회관전기" xfId="24" xr:uid="{00000000-0005-0000-0000-000014000000}"/>
    <cellStyle name="_광주비행장 - Air_노원문화회관전기_대림906공구(현장)" xfId="25" xr:uid="{00000000-0005-0000-0000-000015000000}"/>
    <cellStyle name="_광주비행장 - Air_노원문화회관전기_대림906공구임시" xfId="26" xr:uid="{00000000-0005-0000-0000-000016000000}"/>
    <cellStyle name="_광주비행장 - Air_노원문화회관전기_대림대학실습실" xfId="27" xr:uid="{00000000-0005-0000-0000-000017000000}"/>
    <cellStyle name="_광주비행장 - Air_노원문화회관전기_대림대학실습실_마포리모델링임시" xfId="28" xr:uid="{00000000-0005-0000-0000-000018000000}"/>
    <cellStyle name="_광주비행장 - Air_노원문화회관전기_대림대학율곡관전원공사" xfId="29" xr:uid="{00000000-0005-0000-0000-000019000000}"/>
    <cellStyle name="_광주비행장 - Air_노원문화회관전기_대림대학율곡관전원공사_대치동풍림아이원1차" xfId="30" xr:uid="{00000000-0005-0000-0000-00001A000000}"/>
    <cellStyle name="_광주비행장 - Air_노원문화회관전기_대림대학율곡관전원공사_대치동풍림아이원1차_대치동풍림아이원1차" xfId="31" xr:uid="{00000000-0005-0000-0000-00001B000000}"/>
    <cellStyle name="_광주비행장 - Air_노원문화회관전기_대치동풍림아이원1차" xfId="32" xr:uid="{00000000-0005-0000-0000-00001C000000}"/>
    <cellStyle name="_광주비행장 - Air_노원문화회관전기_대치동풍림아이원1차_대치동풍림아이원1차" xfId="33" xr:uid="{00000000-0005-0000-0000-00001D000000}"/>
    <cellStyle name="_광주비행장 - Air_노원문화회관전기_미술관인입" xfId="34" xr:uid="{00000000-0005-0000-0000-00001E000000}"/>
    <cellStyle name="_광주비행장 - Air_노원문화회관전기_방화동 재건축아파트" xfId="35" xr:uid="{00000000-0005-0000-0000-00001F000000}"/>
    <cellStyle name="_광주비행장 - Air_노원문화회관전기_산하건설임시" xfId="36" xr:uid="{00000000-0005-0000-0000-000020000000}"/>
    <cellStyle name="_광주비행장 - Air_노원문화회관전기_성내동 삼호아파트" xfId="37" xr:uid="{00000000-0005-0000-0000-000021000000}"/>
    <cellStyle name="_광주비행장 - Air_노원문화회관전기_신도림7차아파트견적" xfId="38" xr:uid="{00000000-0005-0000-0000-000022000000}"/>
    <cellStyle name="_광주비행장 - Air_노원문화회관전기_아이원플러스(서초동)물량" xfId="39" xr:uid="{00000000-0005-0000-0000-000023000000}"/>
    <cellStyle name="_광주비행장 - Air_노원문화회관전기_아이원플러스(서초동)물량_서계동" xfId="40" xr:uid="{00000000-0005-0000-0000-000024000000}"/>
    <cellStyle name="_광주비행장 - Air_노원문화회관전기_아이원플러스(서초동)물량_서계동2차내역서" xfId="41" xr:uid="{00000000-0005-0000-0000-000025000000}"/>
    <cellStyle name="_광주비행장 - Air_노원문화회관전기_야적장" xfId="42" xr:uid="{00000000-0005-0000-0000-000026000000}"/>
    <cellStyle name="_광주비행장 - Air_노원문화회관전기_지하철엘리베이터" xfId="43" xr:uid="{00000000-0005-0000-0000-000027000000}"/>
    <cellStyle name="_광주비행장 - Air_노원문화회관전기_지하철엘리베이터_대치동풍림아이원1차" xfId="44" xr:uid="{00000000-0005-0000-0000-000028000000}"/>
    <cellStyle name="_광주비행장 - Air_노원문화회관전기_지하철엘리베이터_대치동풍림아이원1차_대치동풍림아이원1차" xfId="45" xr:uid="{00000000-0005-0000-0000-000029000000}"/>
    <cellStyle name="_광주비행장 - Air_노원문화회관전기_지하철엘리베이터_지하철엘리베이터" xfId="46" xr:uid="{00000000-0005-0000-0000-00002A000000}"/>
    <cellStyle name="_광주비행장 - Air_노원문화회관전기_지하철엘리베이터_지하철엘리베이터_대림대학율곡관전원공사" xfId="47" xr:uid="{00000000-0005-0000-0000-00002B000000}"/>
    <cellStyle name="_광주비행장 - Air_노원문화회관전기_지하철엘리베이터_지하철엘리베이터_대림대학율곡관전원공사_대치동풍림아이원1차" xfId="48" xr:uid="{00000000-0005-0000-0000-00002C000000}"/>
    <cellStyle name="_광주비행장 - Air_노원문화회관전기_지하철엘리베이터_지하철엘리베이터_대림대학율곡관전원공사_대치동풍림아이원1차_대치동풍림아이원1차" xfId="49" xr:uid="{00000000-0005-0000-0000-00002D000000}"/>
    <cellStyle name="_광주비행장 - Air_노원문화회관전기_지하철엘리베이터_지하철엘리베이터_대치동풍림아이원1차" xfId="50" xr:uid="{00000000-0005-0000-0000-00002E000000}"/>
    <cellStyle name="_광주비행장 - Air_노원문화회관전기_지하철엘리베이터_지하철엘리베이터_대치동풍림아이원1차_대치동풍림아이원1차" xfId="51" xr:uid="{00000000-0005-0000-0000-00002F000000}"/>
    <cellStyle name="_광주비행장 - Air_노원문화회관전기_하왕입찰" xfId="52" xr:uid="{00000000-0005-0000-0000-000030000000}"/>
    <cellStyle name="_광주비행장 - Air_노원문화회관전기_하왕입찰_서계동" xfId="53" xr:uid="{00000000-0005-0000-0000-000031000000}"/>
    <cellStyle name="_광주비행장 - Air_노원문화회관전기_하왕입찰_서계동2차내역서" xfId="54" xr:uid="{00000000-0005-0000-0000-000032000000}"/>
    <cellStyle name="_광주비행장 - Air_대림906공구(현장)" xfId="55" xr:uid="{00000000-0005-0000-0000-000033000000}"/>
    <cellStyle name="_광주비행장 - Air_대림906공구임시" xfId="56" xr:uid="{00000000-0005-0000-0000-000034000000}"/>
    <cellStyle name="_광주비행장 - Air_대림대학실습실" xfId="57" xr:uid="{00000000-0005-0000-0000-000035000000}"/>
    <cellStyle name="_광주비행장 - Air_대림대학실습실_마포리모델링임시" xfId="58" xr:uid="{00000000-0005-0000-0000-000036000000}"/>
    <cellStyle name="_광주비행장 - Air_대림대학율곡관전원공사" xfId="59" xr:uid="{00000000-0005-0000-0000-000037000000}"/>
    <cellStyle name="_광주비행장 - Air_대림대학율곡관전원공사_대치동풍림아이원1차" xfId="60" xr:uid="{00000000-0005-0000-0000-000038000000}"/>
    <cellStyle name="_광주비행장 - Air_대림대학율곡관전원공사_대치동풍림아이원1차_대치동풍림아이원1차" xfId="61" xr:uid="{00000000-0005-0000-0000-000039000000}"/>
    <cellStyle name="_광주비행장 - Air_대전저유소탱크전기계장공사" xfId="62" xr:uid="{00000000-0005-0000-0000-00003A000000}"/>
    <cellStyle name="_광주비행장 - Air_대치동풍림아이원1차" xfId="63" xr:uid="{00000000-0005-0000-0000-00003B000000}"/>
    <cellStyle name="_광주비행장 - Air_대치동풍림아이원1차_대치동풍림아이원1차" xfId="64" xr:uid="{00000000-0005-0000-0000-00003C000000}"/>
    <cellStyle name="_광주비행장 - Air_도곡동임시" xfId="65" xr:uid="{00000000-0005-0000-0000-00003D000000}"/>
    <cellStyle name="_광주비행장 - Air_미술관인입" xfId="66" xr:uid="{00000000-0005-0000-0000-00003E000000}"/>
    <cellStyle name="_광주비행장 - Air_방화동 재건축아파트" xfId="67" xr:uid="{00000000-0005-0000-0000-00003F000000}"/>
    <cellStyle name="_광주비행장 - Air_부천 소사" xfId="68" xr:uid="{00000000-0005-0000-0000-000040000000}"/>
    <cellStyle name="_광주비행장 - Air_부천 소사 2차" xfId="69" xr:uid="{00000000-0005-0000-0000-000041000000}"/>
    <cellStyle name="_광주비행장 - Air_산하건설임시" xfId="70" xr:uid="{00000000-0005-0000-0000-000042000000}"/>
    <cellStyle name="_광주비행장 - Air_성내동 삼호아파트" xfId="71" xr:uid="{00000000-0005-0000-0000-000043000000}"/>
    <cellStyle name="_광주비행장 - Air_수출입은행" xfId="72" xr:uid="{00000000-0005-0000-0000-000044000000}"/>
    <cellStyle name="_광주비행장 - Air_신도림7차아파트견적" xfId="73" xr:uid="{00000000-0005-0000-0000-000045000000}"/>
    <cellStyle name="_광주비행장 - Air_아이원플러스(서초동)물량" xfId="74" xr:uid="{00000000-0005-0000-0000-000046000000}"/>
    <cellStyle name="_광주비행장 - Air_아이원플러스(서초동)물량_서계동" xfId="75" xr:uid="{00000000-0005-0000-0000-000047000000}"/>
    <cellStyle name="_광주비행장 - Air_아이원플러스(서초동)물량_서계동2차내역서" xfId="76" xr:uid="{00000000-0005-0000-0000-000048000000}"/>
    <cellStyle name="_광주비행장 - Air_야적장" xfId="77" xr:uid="{00000000-0005-0000-0000-000049000000}"/>
    <cellStyle name="_광주비행장 - Air_지하철엘리베이터" xfId="78" xr:uid="{00000000-0005-0000-0000-00004A000000}"/>
    <cellStyle name="_광주비행장 - Air_지하철엘리베이터_대치동풍림아이원1차" xfId="79" xr:uid="{00000000-0005-0000-0000-00004B000000}"/>
    <cellStyle name="_광주비행장 - Air_지하철엘리베이터_대치동풍림아이원1차_대치동풍림아이원1차" xfId="80" xr:uid="{00000000-0005-0000-0000-00004C000000}"/>
    <cellStyle name="_광주비행장 - Air_지하철엘리베이터_지하철엘리베이터" xfId="81" xr:uid="{00000000-0005-0000-0000-00004D000000}"/>
    <cellStyle name="_광주비행장 - Air_지하철엘리베이터_지하철엘리베이터_대림대학율곡관전원공사" xfId="82" xr:uid="{00000000-0005-0000-0000-00004E000000}"/>
    <cellStyle name="_광주비행장 - Air_지하철엘리베이터_지하철엘리베이터_대림대학율곡관전원공사_대치동풍림아이원1차" xfId="83" xr:uid="{00000000-0005-0000-0000-00004F000000}"/>
    <cellStyle name="_광주비행장 - Air_지하철엘리베이터_지하철엘리베이터_대림대학율곡관전원공사_대치동풍림아이원1차_대치동풍림아이원1차" xfId="84" xr:uid="{00000000-0005-0000-0000-000050000000}"/>
    <cellStyle name="_광주비행장 - Air_지하철엘리베이터_지하철엘리베이터_대치동풍림아이원1차" xfId="85" xr:uid="{00000000-0005-0000-0000-000051000000}"/>
    <cellStyle name="_광주비행장 - Air_지하철엘리베이터_지하철엘리베이터_대치동풍림아이원1차_대치동풍림아이원1차" xfId="86" xr:uid="{00000000-0005-0000-0000-000052000000}"/>
    <cellStyle name="_광주비행장 - Air_충정로임시동력(계약)" xfId="87" xr:uid="{00000000-0005-0000-0000-000053000000}"/>
    <cellStyle name="_광주비행장 - Air_하왕입찰" xfId="88" xr:uid="{00000000-0005-0000-0000-000054000000}"/>
    <cellStyle name="_광주비행장 - Air_하왕입찰_서계동" xfId="89" xr:uid="{00000000-0005-0000-0000-000055000000}"/>
    <cellStyle name="_광주비행장 - Air_하왕입찰_서계동2차내역서" xfId="90" xr:uid="{00000000-0005-0000-0000-000056000000}"/>
    <cellStyle name="_구포문화회관전기" xfId="91" xr:uid="{00000000-0005-0000-0000-000057000000}"/>
    <cellStyle name="_동아지질-명전" xfId="92" xr:uid="{00000000-0005-0000-0000-000058000000}"/>
    <cellStyle name="_방화동철거" xfId="93" xr:uid="{00000000-0005-0000-0000-000059000000}"/>
    <cellStyle name="_변경내역2" xfId="94" xr:uid="{00000000-0005-0000-0000-00005A000000}"/>
    <cellStyle name="_부산항가설전기공사" xfId="95" xr:uid="{00000000-0005-0000-0000-00005B000000}"/>
    <cellStyle name="_부일빌딩개보수" xfId="96" xr:uid="{00000000-0005-0000-0000-00005C000000}"/>
    <cellStyle name="_부천 소사" xfId="97" xr:uid="{00000000-0005-0000-0000-00005D000000}"/>
    <cellStyle name="_부천테마파크" xfId="98" xr:uid="{00000000-0005-0000-0000-00005E000000}"/>
    <cellStyle name="_삼풍아파트임시" xfId="99" xr:uid="{00000000-0005-0000-0000-00005F000000}"/>
    <cellStyle name="_삼호임시" xfId="100" xr:uid="{00000000-0005-0000-0000-000060000000}"/>
    <cellStyle name="_서계동" xfId="101" xr:uid="{00000000-0005-0000-0000-000061000000}"/>
    <cellStyle name="_서계동2차내역서" xfId="102" xr:uid="{00000000-0005-0000-0000-000062000000}"/>
    <cellStyle name="_서울빌딩(공내역)" xfId="103" xr:uid="{00000000-0005-0000-0000-000063000000}"/>
    <cellStyle name="_송도신도시" xfId="104" xr:uid="{00000000-0005-0000-0000-000064000000}"/>
    <cellStyle name="_신도림아파트임시" xfId="105" xr:uid="{00000000-0005-0000-0000-000065000000}"/>
    <cellStyle name="_아시아나변경최종84천" xfId="106" xr:uid="{00000000-0005-0000-0000-000066000000}"/>
    <cellStyle name="_아이원플러스(서초동)물량" xfId="107" xr:uid="{00000000-0005-0000-0000-000067000000}"/>
    <cellStyle name="_아트프라자(변경)" xfId="108" xr:uid="{00000000-0005-0000-0000-000068000000}"/>
    <cellStyle name="_안양월마트전기" xfId="109" xr:uid="{00000000-0005-0000-0000-000069000000}"/>
    <cellStyle name="_양산최종" xfId="110" xr:uid="{00000000-0005-0000-0000-00006A000000}"/>
    <cellStyle name="_우노꼬레리모델링" xfId="111" xr:uid="{00000000-0005-0000-0000-00006B000000}"/>
    <cellStyle name="_유화공업제출" xfId="112" xr:uid="{00000000-0005-0000-0000-00006C000000}"/>
    <cellStyle name="_인원계획표 " xfId="113" xr:uid="{00000000-0005-0000-0000-00006D000000}"/>
    <cellStyle name="_인원계획표 _2000TMP-POW2" xfId="114" xr:uid="{00000000-0005-0000-0000-00006E000000}"/>
    <cellStyle name="_인원계획표 _2000TMP-POW2_2002TMP-POW1" xfId="115" xr:uid="{00000000-0005-0000-0000-00006F000000}"/>
    <cellStyle name="_인원계획표 _2000TMP-POW2_2002TMP-POW1_2002TMP-POW1" xfId="116" xr:uid="{00000000-0005-0000-0000-000070000000}"/>
    <cellStyle name="_인원계획표 _2000TMP-POW2_2002TMP-POW1_2002TMP-POW1_2002TMP-POW1" xfId="117" xr:uid="{00000000-0005-0000-0000-000071000000}"/>
    <cellStyle name="_인원계획표 _2000TMP-POW2_검암2차장비" xfId="118" xr:uid="{00000000-0005-0000-0000-000072000000}"/>
    <cellStyle name="_인원계획표 _2000TMP-POW2_검암2차장비_검암아파트2지구 전기공사" xfId="119" xr:uid="{00000000-0005-0000-0000-000073000000}"/>
    <cellStyle name="_인원계획표 _2000TMP-POW2_검암2차장비_검암아파트2지구 전기공사_검암아파트2지구 전기공사" xfId="120" xr:uid="{00000000-0005-0000-0000-000074000000}"/>
    <cellStyle name="_인원계획표 _2000TMP-POW2_검암2차장비_검암아파트2지구 전기공사_검암아파트2지구 전기공사_대치동풍림아이원1차" xfId="121" xr:uid="{00000000-0005-0000-0000-000075000000}"/>
    <cellStyle name="_인원계획표 _2000TMP-POW2_검암2차장비_검암아파트2지구 전기공사_검암아파트2지구 전기공사_대치동풍림아이원1차_대치동풍림아이원1차" xfId="122" xr:uid="{00000000-0005-0000-0000-000076000000}"/>
    <cellStyle name="_인원계획표 _2000TMP-POW2_검암2차장비_검암아파트2지구 전기공사_대치동풍림아이원1차" xfId="123" xr:uid="{00000000-0005-0000-0000-000077000000}"/>
    <cellStyle name="_인원계획표 _2000TMP-POW2_검암2차장비_대치동풍림아이원1차" xfId="124" xr:uid="{00000000-0005-0000-0000-000078000000}"/>
    <cellStyle name="_인원계획표 _2000TMP-POW2_검암2차장비_대치동풍림아이원1차_대치동풍림아이원1차" xfId="125" xr:uid="{00000000-0005-0000-0000-000079000000}"/>
    <cellStyle name="_인원계획표 _2000TMP-POW2_검암2차장비_아이원플러스내역" xfId="126" xr:uid="{00000000-0005-0000-0000-00007A000000}"/>
    <cellStyle name="_인원계획표 _2000TMP-POW2_검암2차집행분석용" xfId="127" xr:uid="{00000000-0005-0000-0000-00007B000000}"/>
    <cellStyle name="_인원계획표 _2000TMP-POW2_검암2차집행분석용_검암아파트2지구 전기공사" xfId="128" xr:uid="{00000000-0005-0000-0000-00007C000000}"/>
    <cellStyle name="_인원계획표 _2000TMP-POW2_검암2차집행분석용_검암아파트2지구 전기공사_검암아파트2지구 전기공사" xfId="129" xr:uid="{00000000-0005-0000-0000-00007D000000}"/>
    <cellStyle name="_인원계획표 _2000TMP-POW2_검암2차집행분석용_검암아파트2지구 전기공사_검암아파트2지구 전기공사_대치동풍림아이원1차" xfId="130" xr:uid="{00000000-0005-0000-0000-00007E000000}"/>
    <cellStyle name="_인원계획표 _2000TMP-POW2_검암2차집행분석용_검암아파트2지구 전기공사_검암아파트2지구 전기공사_대치동풍림아이원1차_대치동풍림아이원1차" xfId="131" xr:uid="{00000000-0005-0000-0000-00007F000000}"/>
    <cellStyle name="_인원계획표 _2000TMP-POW2_검암2차집행분석용_검암아파트2지구 전기공사_대치동풍림아이원1차" xfId="132" xr:uid="{00000000-0005-0000-0000-000080000000}"/>
    <cellStyle name="_인원계획표 _2000TMP-POW2_검암2차집행분석용_대치동풍림아이원1차" xfId="133" xr:uid="{00000000-0005-0000-0000-000081000000}"/>
    <cellStyle name="_인원계획표 _2000TMP-POW2_검암2차집행분석용_대치동풍림아이원1차_대치동풍림아이원1차" xfId="134" xr:uid="{00000000-0005-0000-0000-000082000000}"/>
    <cellStyle name="_인원계획표 _2000TMP-POW2_검암아파트2지구 전기공사" xfId="135" xr:uid="{00000000-0005-0000-0000-000083000000}"/>
    <cellStyle name="_인원계획표 _2000TMP-POW2_검암아파트2지구 전기공사_대치동풍림아이원1차" xfId="136" xr:uid="{00000000-0005-0000-0000-000084000000}"/>
    <cellStyle name="_인원계획표 _2000TMP-POW2_검암아파트2지구 전기공사_대치동풍림아이원1차_대치동풍림아이원1차" xfId="137" xr:uid="{00000000-0005-0000-0000-000085000000}"/>
    <cellStyle name="_인원계획표 _2000TMP-POW2_대치동풍림아이원1차" xfId="138" xr:uid="{00000000-0005-0000-0000-000086000000}"/>
    <cellStyle name="_인원계획표 _2000TMP-POW2_서계동" xfId="139" xr:uid="{00000000-0005-0000-0000-000087000000}"/>
    <cellStyle name="_인원계획표 _2000TMP-POW2_서계동2차내역서" xfId="140" xr:uid="{00000000-0005-0000-0000-000088000000}"/>
    <cellStyle name="_인원계획표 _2000TMP-POW2_서계동오피스텔" xfId="141" xr:uid="{00000000-0005-0000-0000-000089000000}"/>
    <cellStyle name="_인원계획표 _2000TMP-POW2_서초동가집행" xfId="142" xr:uid="{00000000-0005-0000-0000-00008A000000}"/>
    <cellStyle name="_인원계획표 _2000TMP-POW2_서초장비대비" xfId="143" xr:uid="{00000000-0005-0000-0000-00008B000000}"/>
    <cellStyle name="_인원계획표 _2000TMP-POW2_서초장비대비_아이원플러스내역" xfId="144" xr:uid="{00000000-0005-0000-0000-00008C000000}"/>
    <cellStyle name="_인원계획표 _2000TMP-POW2_서초풍림아이원플러스(0723)(2)" xfId="145" xr:uid="{00000000-0005-0000-0000-00008D000000}"/>
    <cellStyle name="_인원계획표 _2000TMP-POW2_서초풍림아이원플러스(0723)(2)_서계동" xfId="146" xr:uid="{00000000-0005-0000-0000-00008E000000}"/>
    <cellStyle name="_인원계획표 _2000TMP-POW2_서초풍림아이원플러스(0723)(2)_서계동2차내역서" xfId="147" xr:uid="{00000000-0005-0000-0000-00008F000000}"/>
    <cellStyle name="_인원계획표 _2000TMP-POW2_서초풍림아이원플러스(0723)(2)_서계동오피스텔" xfId="148" xr:uid="{00000000-0005-0000-0000-000090000000}"/>
    <cellStyle name="_인원계획표 _2000TMP-POW2_서초풍림아이원플러스(0723)(2)_서초동가집행" xfId="149" xr:uid="{00000000-0005-0000-0000-000091000000}"/>
    <cellStyle name="_인원계획표 _2000TMP-POW2_서초풍림아이원플러스(0723)(2)_서초동오피스텔(구)" xfId="150" xr:uid="{00000000-0005-0000-0000-000092000000}"/>
    <cellStyle name="_인원계획표 _2000TMP-POW2_서초풍림아이원플러스(0723)(2)_서초동오피스텔(구)_아이원플러스내역" xfId="151" xr:uid="{00000000-0005-0000-0000-000093000000}"/>
    <cellStyle name="_인원계획표 _2000TMP-POW2_서초풍림아이원플러스(0723)(2)_아이원플러스내역" xfId="152" xr:uid="{00000000-0005-0000-0000-000094000000}"/>
    <cellStyle name="_인원계획표 _2000TMP-POW2_서초풍림아이원플러스(0723)(2)_아이원플러스내역_아이원플러스내역" xfId="153" xr:uid="{00000000-0005-0000-0000-000095000000}"/>
    <cellStyle name="_인원계획표 _2000TMP-POW2_아이원플러스내역" xfId="154" xr:uid="{00000000-0005-0000-0000-000096000000}"/>
    <cellStyle name="_인원계획표 _2000TMP-POW2_인천검암2차" xfId="155" xr:uid="{00000000-0005-0000-0000-000097000000}"/>
    <cellStyle name="_인원계획표 _2000TMP-POW2_인천검암2차_검암아파트2지구 전기공사" xfId="156" xr:uid="{00000000-0005-0000-0000-000098000000}"/>
    <cellStyle name="_인원계획표 _2000TMP-POW2_인천검암2차_검암아파트2지구 전기공사_검암아파트2지구 전기공사" xfId="157" xr:uid="{00000000-0005-0000-0000-000099000000}"/>
    <cellStyle name="_인원계획표 _2000TMP-POW2_인천검암2차_검암아파트2지구 전기공사_검암아파트2지구 전기공사_대치동풍림아이원1차" xfId="158" xr:uid="{00000000-0005-0000-0000-00009A000000}"/>
    <cellStyle name="_인원계획표 _2000TMP-POW2_인천검암2차_검암아파트2지구 전기공사_검암아파트2지구 전기공사_대치동풍림아이원1차_대치동풍림아이원1차" xfId="159" xr:uid="{00000000-0005-0000-0000-00009B000000}"/>
    <cellStyle name="_인원계획표 _2000TMP-POW2_인천검암2차_검암아파트2지구 전기공사_대치동풍림아이원1차" xfId="160" xr:uid="{00000000-0005-0000-0000-00009C000000}"/>
    <cellStyle name="_인원계획표 _2000TMP-POW2_인천검암2차_대치동풍림아이원1차" xfId="161" xr:uid="{00000000-0005-0000-0000-00009D000000}"/>
    <cellStyle name="_인원계획표 _2000TMP-POW2_인천검암2차_대치동풍림아이원1차_대치동풍림아이원1차" xfId="162" xr:uid="{00000000-0005-0000-0000-00009E000000}"/>
    <cellStyle name="_인원계획표 _2000TMP-POW2_인천검암2차_아이원플러스내역" xfId="163" xr:uid="{00000000-0005-0000-0000-00009F000000}"/>
    <cellStyle name="_인원계획표 _2001TMP-POW2" xfId="164" xr:uid="{00000000-0005-0000-0000-0000A0000000}"/>
    <cellStyle name="_인원계획표 _2001TMP-POW2_2002TMP-POW1" xfId="165" xr:uid="{00000000-0005-0000-0000-0000A1000000}"/>
    <cellStyle name="_인원계획표 _2001TMP-POW2_2002TMP-POW1_2002TMP-POW1" xfId="166" xr:uid="{00000000-0005-0000-0000-0000A2000000}"/>
    <cellStyle name="_인원계획표 _2001TMP-POW2_2002TMP-POW1_2002TMP-POW1_2002TMP-POW1" xfId="167" xr:uid="{00000000-0005-0000-0000-0000A3000000}"/>
    <cellStyle name="_인원계획표 _2001TMP-POW2_검암2차장비" xfId="168" xr:uid="{00000000-0005-0000-0000-0000A4000000}"/>
    <cellStyle name="_인원계획표 _2001TMP-POW2_검암2차장비_검암아파트2지구 전기공사" xfId="169" xr:uid="{00000000-0005-0000-0000-0000A5000000}"/>
    <cellStyle name="_인원계획표 _2001TMP-POW2_검암2차장비_검암아파트2지구 전기공사_검암아파트2지구 전기공사" xfId="170" xr:uid="{00000000-0005-0000-0000-0000A6000000}"/>
    <cellStyle name="_인원계획표 _2001TMP-POW2_검암2차장비_검암아파트2지구 전기공사_검암아파트2지구 전기공사_대치동풍림아이원1차" xfId="171" xr:uid="{00000000-0005-0000-0000-0000A7000000}"/>
    <cellStyle name="_인원계획표 _2001TMP-POW2_검암2차장비_검암아파트2지구 전기공사_검암아파트2지구 전기공사_대치동풍림아이원1차_대치동풍림아이원1차" xfId="172" xr:uid="{00000000-0005-0000-0000-0000A8000000}"/>
    <cellStyle name="_인원계획표 _2001TMP-POW2_검암2차장비_검암아파트2지구 전기공사_대치동풍림아이원1차" xfId="173" xr:uid="{00000000-0005-0000-0000-0000A9000000}"/>
    <cellStyle name="_인원계획표 _2001TMP-POW2_검암2차장비_대치동풍림아이원1차" xfId="174" xr:uid="{00000000-0005-0000-0000-0000AA000000}"/>
    <cellStyle name="_인원계획표 _2001TMP-POW2_검암2차장비_대치동풍림아이원1차_대치동풍림아이원1차" xfId="175" xr:uid="{00000000-0005-0000-0000-0000AB000000}"/>
    <cellStyle name="_인원계획표 _2001TMP-POW2_검암2차장비_아이원플러스내역" xfId="176" xr:uid="{00000000-0005-0000-0000-0000AC000000}"/>
    <cellStyle name="_인원계획표 _2001TMP-POW2_검암2차집행분석용" xfId="177" xr:uid="{00000000-0005-0000-0000-0000AD000000}"/>
    <cellStyle name="_인원계획표 _2001TMP-POW2_검암2차집행분석용_검암아파트2지구 전기공사" xfId="178" xr:uid="{00000000-0005-0000-0000-0000AE000000}"/>
    <cellStyle name="_인원계획표 _2001TMP-POW2_검암2차집행분석용_검암아파트2지구 전기공사_검암아파트2지구 전기공사" xfId="179" xr:uid="{00000000-0005-0000-0000-0000AF000000}"/>
    <cellStyle name="_인원계획표 _2001TMP-POW2_검암2차집행분석용_검암아파트2지구 전기공사_검암아파트2지구 전기공사_대치동풍림아이원1차" xfId="180" xr:uid="{00000000-0005-0000-0000-0000B0000000}"/>
    <cellStyle name="_인원계획표 _2001TMP-POW2_검암2차집행분석용_검암아파트2지구 전기공사_검암아파트2지구 전기공사_대치동풍림아이원1차_대치동풍림아이원1차" xfId="181" xr:uid="{00000000-0005-0000-0000-0000B1000000}"/>
    <cellStyle name="_인원계획표 _2001TMP-POW2_검암2차집행분석용_검암아파트2지구 전기공사_대치동풍림아이원1차" xfId="182" xr:uid="{00000000-0005-0000-0000-0000B2000000}"/>
    <cellStyle name="_인원계획표 _2001TMP-POW2_검암2차집행분석용_대치동풍림아이원1차" xfId="183" xr:uid="{00000000-0005-0000-0000-0000B3000000}"/>
    <cellStyle name="_인원계획표 _2001TMP-POW2_검암2차집행분석용_대치동풍림아이원1차_대치동풍림아이원1차" xfId="184" xr:uid="{00000000-0005-0000-0000-0000B4000000}"/>
    <cellStyle name="_인원계획표 _2001TMP-POW2_검암아파트2지구 전기공사" xfId="185" xr:uid="{00000000-0005-0000-0000-0000B5000000}"/>
    <cellStyle name="_인원계획표 _2001TMP-POW2_검암아파트2지구 전기공사_대치동풍림아이원1차" xfId="186" xr:uid="{00000000-0005-0000-0000-0000B6000000}"/>
    <cellStyle name="_인원계획표 _2001TMP-POW2_검암아파트2지구 전기공사_대치동풍림아이원1차_대치동풍림아이원1차" xfId="187" xr:uid="{00000000-0005-0000-0000-0000B7000000}"/>
    <cellStyle name="_인원계획표 _2001TMP-POW2_대치동풍림아이원1차" xfId="188" xr:uid="{00000000-0005-0000-0000-0000B8000000}"/>
    <cellStyle name="_인원계획표 _2001TMP-POW2_서계동" xfId="189" xr:uid="{00000000-0005-0000-0000-0000B9000000}"/>
    <cellStyle name="_인원계획표 _2001TMP-POW2_서계동2차내역서" xfId="190" xr:uid="{00000000-0005-0000-0000-0000BA000000}"/>
    <cellStyle name="_인원계획표 _2001TMP-POW2_서계동오피스텔" xfId="191" xr:uid="{00000000-0005-0000-0000-0000BB000000}"/>
    <cellStyle name="_인원계획표 _2001TMP-POW2_서초동가집행" xfId="192" xr:uid="{00000000-0005-0000-0000-0000BC000000}"/>
    <cellStyle name="_인원계획표 _2001TMP-POW2_서초장비대비" xfId="193" xr:uid="{00000000-0005-0000-0000-0000BD000000}"/>
    <cellStyle name="_인원계획표 _2001TMP-POW2_서초장비대비_아이원플러스내역" xfId="194" xr:uid="{00000000-0005-0000-0000-0000BE000000}"/>
    <cellStyle name="_인원계획표 _2001TMP-POW2_서초풍림아이원플러스(0723)(2)" xfId="195" xr:uid="{00000000-0005-0000-0000-0000BF000000}"/>
    <cellStyle name="_인원계획표 _2001TMP-POW2_서초풍림아이원플러스(0723)(2)_서계동" xfId="196" xr:uid="{00000000-0005-0000-0000-0000C0000000}"/>
    <cellStyle name="_인원계획표 _2001TMP-POW2_서초풍림아이원플러스(0723)(2)_서계동2차내역서" xfId="197" xr:uid="{00000000-0005-0000-0000-0000C1000000}"/>
    <cellStyle name="_인원계획표 _2001TMP-POW2_서초풍림아이원플러스(0723)(2)_서계동오피스텔" xfId="198" xr:uid="{00000000-0005-0000-0000-0000C2000000}"/>
    <cellStyle name="_인원계획표 _2001TMP-POW2_서초풍림아이원플러스(0723)(2)_서초동가집행" xfId="199" xr:uid="{00000000-0005-0000-0000-0000C3000000}"/>
    <cellStyle name="_인원계획표 _2001TMP-POW2_서초풍림아이원플러스(0723)(2)_서초동오피스텔(구)" xfId="200" xr:uid="{00000000-0005-0000-0000-0000C4000000}"/>
    <cellStyle name="_인원계획표 _2001TMP-POW2_서초풍림아이원플러스(0723)(2)_서초동오피스텔(구)_아이원플러스내역" xfId="201" xr:uid="{00000000-0005-0000-0000-0000C5000000}"/>
    <cellStyle name="_인원계획표 _2001TMP-POW2_서초풍림아이원플러스(0723)(2)_아이원플러스내역" xfId="202" xr:uid="{00000000-0005-0000-0000-0000C6000000}"/>
    <cellStyle name="_인원계획표 _2001TMP-POW2_서초풍림아이원플러스(0723)(2)_아이원플러스내역_아이원플러스내역" xfId="203" xr:uid="{00000000-0005-0000-0000-0000C7000000}"/>
    <cellStyle name="_인원계획표 _2001TMP-POW2_아이원플러스내역" xfId="204" xr:uid="{00000000-0005-0000-0000-0000C8000000}"/>
    <cellStyle name="_인원계획표 _2001TMP-POW2_인천검암2차" xfId="205" xr:uid="{00000000-0005-0000-0000-0000C9000000}"/>
    <cellStyle name="_인원계획표 _2001TMP-POW2_인천검암2차_검암아파트2지구 전기공사" xfId="206" xr:uid="{00000000-0005-0000-0000-0000CA000000}"/>
    <cellStyle name="_인원계획표 _2001TMP-POW2_인천검암2차_검암아파트2지구 전기공사_검암아파트2지구 전기공사" xfId="207" xr:uid="{00000000-0005-0000-0000-0000CB000000}"/>
    <cellStyle name="_인원계획표 _2001TMP-POW2_인천검암2차_검암아파트2지구 전기공사_검암아파트2지구 전기공사_대치동풍림아이원1차" xfId="208" xr:uid="{00000000-0005-0000-0000-0000CC000000}"/>
    <cellStyle name="_인원계획표 _2001TMP-POW2_인천검암2차_검암아파트2지구 전기공사_검암아파트2지구 전기공사_대치동풍림아이원1차_대치동풍림아이원1차" xfId="209" xr:uid="{00000000-0005-0000-0000-0000CD000000}"/>
    <cellStyle name="_인원계획표 _2001TMP-POW2_인천검암2차_검암아파트2지구 전기공사_대치동풍림아이원1차" xfId="210" xr:uid="{00000000-0005-0000-0000-0000CE000000}"/>
    <cellStyle name="_인원계획표 _2001TMP-POW2_인천검암2차_대치동풍림아이원1차" xfId="211" xr:uid="{00000000-0005-0000-0000-0000CF000000}"/>
    <cellStyle name="_인원계획표 _2001TMP-POW2_인천검암2차_대치동풍림아이원1차_대치동풍림아이원1차" xfId="212" xr:uid="{00000000-0005-0000-0000-0000D0000000}"/>
    <cellStyle name="_인원계획표 _2001TMP-POW2_인천검암2차_아이원플러스내역" xfId="213" xr:uid="{00000000-0005-0000-0000-0000D1000000}"/>
    <cellStyle name="_인원계획표 _2002TMP-POW0" xfId="214" xr:uid="{00000000-0005-0000-0000-0000D2000000}"/>
    <cellStyle name="_인원계획표 _2002TMP-POW0_2002TMP" xfId="215" xr:uid="{00000000-0005-0000-0000-0000D3000000}"/>
    <cellStyle name="_인원계획표 _2002TMP-POW0_2002TMP_2002TMP-POW1" xfId="216" xr:uid="{00000000-0005-0000-0000-0000D4000000}"/>
    <cellStyle name="_인원계획표 _2002TMP-POW0_2002TMP-POW1" xfId="217" xr:uid="{00000000-0005-0000-0000-0000D5000000}"/>
    <cellStyle name="_인원계획표 _2002TMP-POW0_2002TMP-POW1_2002TMP-POW1" xfId="218" xr:uid="{00000000-0005-0000-0000-0000D6000000}"/>
    <cellStyle name="_인원계획표 _2002TMP-POW0_2002TMP-POW1_2002TMP-POW1_2002TMP" xfId="219" xr:uid="{00000000-0005-0000-0000-0000D7000000}"/>
    <cellStyle name="_인원계획표 _2002TMP-POW0_2002TMP-POW1_2002TMP-POW1_2002TMP_2002TMP-POW1" xfId="220" xr:uid="{00000000-0005-0000-0000-0000D8000000}"/>
    <cellStyle name="_인원계획표 _2002TMP-POW0_2002TMP-POW1_2002TMP-POW1_2002TMP-POW1" xfId="221" xr:uid="{00000000-0005-0000-0000-0000D9000000}"/>
    <cellStyle name="_인원계획표 _2002TMP-POW0_2002TMP-POW1_2002TMP-POW1_2002TMP-POW1_2002TMP-POW1" xfId="222" xr:uid="{00000000-0005-0000-0000-0000DA000000}"/>
    <cellStyle name="_인원계획표 _2002TMP-POW0_2002TMP-POW1_2002TMP-POW1_2002TMP-POW1_2002TMP-POW1_2002TMP" xfId="223" xr:uid="{00000000-0005-0000-0000-0000DB000000}"/>
    <cellStyle name="_인원계획표 _2002TMP-POW0_2002TMP-POW1_2002TMP-POW1_2002TMP-POW1_2002TMP-POW1_2002TMP_2002TMP-POW1" xfId="224" xr:uid="{00000000-0005-0000-0000-0000DC000000}"/>
    <cellStyle name="_인원계획표 _2002TMP-POW0_2002TMP-POW1_2002TMP-POW1_2002TMP-POW1_2002TMP-POW1_2002TMP-POW1" xfId="225" xr:uid="{00000000-0005-0000-0000-0000DD000000}"/>
    <cellStyle name="_인원계획표 _2002TMP-POW0_2002TMP-POW1_2002TMP-POW1_2002TMP-POW1_2002TMP-POW1_2002TMP-POW1_2002TMP-POW1" xfId="226" xr:uid="{00000000-0005-0000-0000-0000DE000000}"/>
    <cellStyle name="_인원계획표 _2002TMP-POW0_2002TMP-POW1_2002TMP-POW1_2002TMP-POW1_2002TMP-POW1_2002TMP-POW1_2002TMP-POW1_2002TMP-POW1" xfId="227" xr:uid="{00000000-0005-0000-0000-0000DF000000}"/>
    <cellStyle name="_인원계획표 _2002TMP-POW0_2002TMP-POW1_2002TMP-POW1_2002TMP-POW1_2002TMP-POW1_2002TMP-POW1_2002TMP-POW1_2002TMP-POW1_2002TMP-POW1" xfId="228" xr:uid="{00000000-0005-0000-0000-0000E0000000}"/>
    <cellStyle name="_인원계획표 _2002TMP-POW0_2002TMP-POW11" xfId="229" xr:uid="{00000000-0005-0000-0000-0000E1000000}"/>
    <cellStyle name="_인원계획표 _2002TMP-POW0_2002TMP-POW11_2002TMP-POW1" xfId="230" xr:uid="{00000000-0005-0000-0000-0000E2000000}"/>
    <cellStyle name="_인원계획표 _2002TMP-POW0_원당TOTAL(R0)" xfId="231" xr:uid="{00000000-0005-0000-0000-0000E3000000}"/>
    <cellStyle name="_인원계획표 _2002TMP-POW0_원당TOTAL(R0)_2002TMP-POW1" xfId="232" xr:uid="{00000000-0005-0000-0000-0000E4000000}"/>
    <cellStyle name="_인원계획표 _2002TMP-POW0_원당TOTAL(R0)_2002TMP-POW1_2002TMP-POW1" xfId="233" xr:uid="{00000000-0005-0000-0000-0000E5000000}"/>
    <cellStyle name="_인원계획표 _2002TMP-POW0_원당TOTAL(R0)_2002TMP-POW1_2002TMP-POW1_2002TMP-POW1" xfId="234" xr:uid="{00000000-0005-0000-0000-0000E6000000}"/>
    <cellStyle name="_인원계획표 _2002TMP-POW1" xfId="235" xr:uid="{00000000-0005-0000-0000-0000E7000000}"/>
    <cellStyle name="_인원계획표 _2002TMP-POW1_2002TMP" xfId="236" xr:uid="{00000000-0005-0000-0000-0000E8000000}"/>
    <cellStyle name="_인원계획표 _2002TMP-POW1_2002TMP_2002TMP-POW1" xfId="237" xr:uid="{00000000-0005-0000-0000-0000E9000000}"/>
    <cellStyle name="_인원계획표 _2002TMP-POW1_2002TMP-POW1" xfId="238" xr:uid="{00000000-0005-0000-0000-0000EA000000}"/>
    <cellStyle name="_인원계획표 _2002TMP-POW1_2002TMP-POW1_2002TMP-POW1" xfId="239" xr:uid="{00000000-0005-0000-0000-0000EB000000}"/>
    <cellStyle name="_인원계획표 _2002TMP-POW1_2002TMP-POW1_2002TMP-POW1_2002TMP" xfId="240" xr:uid="{00000000-0005-0000-0000-0000EC000000}"/>
    <cellStyle name="_인원계획표 _2002TMP-POW1_2002TMP-POW1_2002TMP-POW1_2002TMP_2002TMP-POW1" xfId="241" xr:uid="{00000000-0005-0000-0000-0000ED000000}"/>
    <cellStyle name="_인원계획표 _2002TMP-POW1_2002TMP-POW1_2002TMP-POW1_2002TMP-POW1" xfId="242" xr:uid="{00000000-0005-0000-0000-0000EE000000}"/>
    <cellStyle name="_인원계획표 _2002TMP-POW1_2002TMP-POW1_2002TMP-POW1_2002TMP-POW1_2002TMP-POW1" xfId="243" xr:uid="{00000000-0005-0000-0000-0000EF000000}"/>
    <cellStyle name="_인원계획표 _2002TMP-POW1_2002TMP-POW1_2002TMP-POW1_2002TMP-POW1_2002TMP-POW1_2002TMP" xfId="244" xr:uid="{00000000-0005-0000-0000-0000F0000000}"/>
    <cellStyle name="_인원계획표 _2002TMP-POW1_2002TMP-POW1_2002TMP-POW1_2002TMP-POW1_2002TMP-POW1_2002TMP_2002TMP-POW1" xfId="245" xr:uid="{00000000-0005-0000-0000-0000F1000000}"/>
    <cellStyle name="_인원계획표 _2002TMP-POW1_2002TMP-POW1_2002TMP-POW1_2002TMP-POW1_2002TMP-POW1_2002TMP-POW1" xfId="246" xr:uid="{00000000-0005-0000-0000-0000F2000000}"/>
    <cellStyle name="_인원계획표 _2002TMP-POW1_2002TMP-POW1_2002TMP-POW1_2002TMP-POW1_2002TMP-POW1_2002TMP-POW1_2002TMP-POW1" xfId="247" xr:uid="{00000000-0005-0000-0000-0000F3000000}"/>
    <cellStyle name="_인원계획표 _2002TMP-POW1_2002TMP-POW1_2002TMP-POW1_2002TMP-POW1_2002TMP-POW1_2002TMP-POW1_2002TMP-POW1_2002TMP-POW1" xfId="248" xr:uid="{00000000-0005-0000-0000-0000F4000000}"/>
    <cellStyle name="_인원계획표 _2002TMP-POW1_2002TMP-POW1_2002TMP-POW1_2002TMP-POW1_2002TMP-POW1_2002TMP-POW1_2002TMP-POW1_2002TMP-POW1_2002TMP-POW1" xfId="249" xr:uid="{00000000-0005-0000-0000-0000F5000000}"/>
    <cellStyle name="_인원계획표 _2002TMP-POW1_2002TMP-POW11" xfId="250" xr:uid="{00000000-0005-0000-0000-0000F6000000}"/>
    <cellStyle name="_인원계획표 _2002TMP-POW1_2002TMP-POW11_2002TMP-POW1" xfId="251" xr:uid="{00000000-0005-0000-0000-0000F7000000}"/>
    <cellStyle name="_인원계획표 _2002TMP-POW1_원당TOTAL(R0)" xfId="252" xr:uid="{00000000-0005-0000-0000-0000F8000000}"/>
    <cellStyle name="_인원계획표 _2002TMP-POW1_원당TOTAL(R0)_2002TMP-POW1" xfId="253" xr:uid="{00000000-0005-0000-0000-0000F9000000}"/>
    <cellStyle name="_인원계획표 _2002TMP-POW1_원당TOTAL(R0)_2002TMP-POW1_2002TMP-POW1" xfId="254" xr:uid="{00000000-0005-0000-0000-0000FA000000}"/>
    <cellStyle name="_인원계획표 _2002TMP-POW1_원당TOTAL(R0)_2002TMP-POW1_2002TMP-POW1_2002TMP-POW1" xfId="255" xr:uid="{00000000-0005-0000-0000-0000FB000000}"/>
    <cellStyle name="_인원계획표 _2002TMP-POW11" xfId="256" xr:uid="{00000000-0005-0000-0000-0000FC000000}"/>
    <cellStyle name="_인원계획표 _2002TMP-POW11_2002TMP" xfId="257" xr:uid="{00000000-0005-0000-0000-0000FD000000}"/>
    <cellStyle name="_인원계획표 _2002TMP-POW11_2002TMP_2002TMP-POW1" xfId="258" xr:uid="{00000000-0005-0000-0000-0000FE000000}"/>
    <cellStyle name="_인원계획표 _2002TMP-POW11_2002TMP-POW1" xfId="259" xr:uid="{00000000-0005-0000-0000-0000FF000000}"/>
    <cellStyle name="_인원계획표 _2002TMP-POW11_2002TMP-POW1_2002TMP-POW1" xfId="260" xr:uid="{00000000-0005-0000-0000-000000010000}"/>
    <cellStyle name="_인원계획표 _2002TMP-POW11_2002TMP-POW1_2002TMP-POW1_2002TMP-POW1" xfId="261" xr:uid="{00000000-0005-0000-0000-000001010000}"/>
    <cellStyle name="_인원계획표 _2002TMP-POW11_2002TMP-POW1_2002TMP-POW1_2002TMP-POW1_2002TMP-POW1" xfId="262" xr:uid="{00000000-0005-0000-0000-000002010000}"/>
    <cellStyle name="_인원계획표 _2002TMP-POW11_2002TMP-POW11" xfId="263" xr:uid="{00000000-0005-0000-0000-000003010000}"/>
    <cellStyle name="_인원계획표 _2002TMP-POW11_2002TMP-POW11_2002TMP-POW1" xfId="264" xr:uid="{00000000-0005-0000-0000-000004010000}"/>
    <cellStyle name="_인원계획표 _2002TMP-POW11_원당TOTAL(R0)" xfId="265" xr:uid="{00000000-0005-0000-0000-000005010000}"/>
    <cellStyle name="_인원계획표 _2002TMP-POW11_원당TOTAL(R0)_2002TMP-POW1" xfId="266" xr:uid="{00000000-0005-0000-0000-000006010000}"/>
    <cellStyle name="_인원계획표 _2002TMP-POW11_원당TOTAL(R0)_2002TMP-POW1_2002TMP-POW1" xfId="267" xr:uid="{00000000-0005-0000-0000-000007010000}"/>
    <cellStyle name="_인원계획표 _2002TMP-POW11_원당TOTAL(R0)_2002TMP-POW1_2002TMP-POW1_2002TMP-POW1" xfId="268" xr:uid="{00000000-0005-0000-0000-000008010000}"/>
    <cellStyle name="_인원계획표 _Book1" xfId="269" xr:uid="{00000000-0005-0000-0000-000009010000}"/>
    <cellStyle name="_인원계획표 _Book1_2002TMP" xfId="270" xr:uid="{00000000-0005-0000-0000-00000A010000}"/>
    <cellStyle name="_인원계획표 _Book1_2002TMP_2002TMP-POW1" xfId="271" xr:uid="{00000000-0005-0000-0000-00000B010000}"/>
    <cellStyle name="_인원계획표 _Book1_2002TMP-POW1" xfId="272" xr:uid="{00000000-0005-0000-0000-00000C010000}"/>
    <cellStyle name="_인원계획표 _Book1_2002TMP-POW1_2002TMP-POW1" xfId="273" xr:uid="{00000000-0005-0000-0000-00000D010000}"/>
    <cellStyle name="_인원계획표 _Book1_2002TMP-POW1_2002TMP-POW1_2002TMP" xfId="274" xr:uid="{00000000-0005-0000-0000-00000E010000}"/>
    <cellStyle name="_인원계획표 _Book1_2002TMP-POW1_2002TMP-POW1_2002TMP_2002TMP-POW1" xfId="275" xr:uid="{00000000-0005-0000-0000-00000F010000}"/>
    <cellStyle name="_인원계획표 _Book1_2002TMP-POW1_2002TMP-POW1_2002TMP-POW1" xfId="276" xr:uid="{00000000-0005-0000-0000-000010010000}"/>
    <cellStyle name="_인원계획표 _Book1_2002TMP-POW1_2002TMP-POW1_2002TMP-POW1_2002TMP-POW1" xfId="277" xr:uid="{00000000-0005-0000-0000-000011010000}"/>
    <cellStyle name="_인원계획표 _Book1_2002TMP-POW1_2002TMP-POW1_2002TMP-POW1_2002TMP-POW1_2002TMP" xfId="278" xr:uid="{00000000-0005-0000-0000-000012010000}"/>
    <cellStyle name="_인원계획표 _Book1_2002TMP-POW1_2002TMP-POW1_2002TMP-POW1_2002TMP-POW1_2002TMP_2002TMP-POW1" xfId="279" xr:uid="{00000000-0005-0000-0000-000013010000}"/>
    <cellStyle name="_인원계획표 _Book1_2002TMP-POW1_2002TMP-POW1_2002TMP-POW1_2002TMP-POW1_2002TMP-POW1" xfId="280" xr:uid="{00000000-0005-0000-0000-000014010000}"/>
    <cellStyle name="_인원계획표 _Book1_2002TMP-POW1_2002TMP-POW1_2002TMP-POW1_2002TMP-POW1_2002TMP-POW1_2002TMP-POW1" xfId="281" xr:uid="{00000000-0005-0000-0000-000015010000}"/>
    <cellStyle name="_인원계획표 _Book1_2002TMP-POW1_2002TMP-POW1_2002TMP-POW1_2002TMP-POW1_2002TMP-POW1_2002TMP-POW1_2002TMP-POW1" xfId="282" xr:uid="{00000000-0005-0000-0000-000016010000}"/>
    <cellStyle name="_인원계획표 _Book1_2002TMP-POW1_2002TMP-POW1_2002TMP-POW1_2002TMP-POW1_2002TMP-POW1_2002TMP-POW1_2002TMP-POW1_2002TMP-POW1" xfId="283" xr:uid="{00000000-0005-0000-0000-000017010000}"/>
    <cellStyle name="_인원계획표 _Book1_2002TMP-POW11" xfId="284" xr:uid="{00000000-0005-0000-0000-000018010000}"/>
    <cellStyle name="_인원계획표 _Book1_2002TMP-POW11_2002TMP-POW1" xfId="285" xr:uid="{00000000-0005-0000-0000-000019010000}"/>
    <cellStyle name="_인원계획표 _Book1_원당TOTAL(R0)" xfId="286" xr:uid="{00000000-0005-0000-0000-00001A010000}"/>
    <cellStyle name="_인원계획표 _Book1_원당TOTAL(R0)_2002TMP-POW1" xfId="287" xr:uid="{00000000-0005-0000-0000-00001B010000}"/>
    <cellStyle name="_인원계획표 _Book1_원당TOTAL(R0)_2002TMP-POW1_2002TMP-POW1" xfId="288" xr:uid="{00000000-0005-0000-0000-00001C010000}"/>
    <cellStyle name="_인원계획표 _Book1_원당TOTAL(R0)_2002TMP-POW1_2002TMP-POW1_2002TMP-POW1" xfId="289" xr:uid="{00000000-0005-0000-0000-00001D010000}"/>
    <cellStyle name="_인원계획표 _IMSI-POW1" xfId="290" xr:uid="{00000000-0005-0000-0000-00001E010000}"/>
    <cellStyle name="_인원계획표 _IMSI-POW1_2002TMP-POW1" xfId="291" xr:uid="{00000000-0005-0000-0000-00001F010000}"/>
    <cellStyle name="_인원계획표 _IMSI-POW1_2002TMP-POW1_2002TMP-POW1" xfId="292" xr:uid="{00000000-0005-0000-0000-000020010000}"/>
    <cellStyle name="_인원계획표 _IMSI-POW1_2002TMP-POW1_2002TMP-POW1_2002TMP-POW1" xfId="293" xr:uid="{00000000-0005-0000-0000-000021010000}"/>
    <cellStyle name="_인원계획표 _IMSI-POW1_검암2차장비" xfId="294" xr:uid="{00000000-0005-0000-0000-000022010000}"/>
    <cellStyle name="_인원계획표 _IMSI-POW1_검암2차장비_검암아파트2지구 전기공사" xfId="295" xr:uid="{00000000-0005-0000-0000-000023010000}"/>
    <cellStyle name="_인원계획표 _IMSI-POW1_검암2차장비_검암아파트2지구 전기공사_검암아파트2지구 전기공사" xfId="296" xr:uid="{00000000-0005-0000-0000-000024010000}"/>
    <cellStyle name="_인원계획표 _IMSI-POW1_검암2차장비_검암아파트2지구 전기공사_검암아파트2지구 전기공사_대치동풍림아이원1차" xfId="297" xr:uid="{00000000-0005-0000-0000-000025010000}"/>
    <cellStyle name="_인원계획표 _IMSI-POW1_검암2차장비_검암아파트2지구 전기공사_검암아파트2지구 전기공사_대치동풍림아이원1차_대치동풍림아이원1차" xfId="298" xr:uid="{00000000-0005-0000-0000-000026010000}"/>
    <cellStyle name="_인원계획표 _IMSI-POW1_검암2차장비_검암아파트2지구 전기공사_대치동풍림아이원1차" xfId="299" xr:uid="{00000000-0005-0000-0000-000027010000}"/>
    <cellStyle name="_인원계획표 _IMSI-POW1_검암2차장비_대치동풍림아이원1차" xfId="300" xr:uid="{00000000-0005-0000-0000-000028010000}"/>
    <cellStyle name="_인원계획표 _IMSI-POW1_검암2차장비_대치동풍림아이원1차_대치동풍림아이원1차" xfId="301" xr:uid="{00000000-0005-0000-0000-000029010000}"/>
    <cellStyle name="_인원계획표 _IMSI-POW1_검암2차장비_아이원플러스내역" xfId="302" xr:uid="{00000000-0005-0000-0000-00002A010000}"/>
    <cellStyle name="_인원계획표 _IMSI-POW1_검암2차집행분석용" xfId="303" xr:uid="{00000000-0005-0000-0000-00002B010000}"/>
    <cellStyle name="_인원계획표 _IMSI-POW1_검암2차집행분석용_검암아파트2지구 전기공사" xfId="304" xr:uid="{00000000-0005-0000-0000-00002C010000}"/>
    <cellStyle name="_인원계획표 _IMSI-POW1_검암2차집행분석용_검암아파트2지구 전기공사_검암아파트2지구 전기공사" xfId="305" xr:uid="{00000000-0005-0000-0000-00002D010000}"/>
    <cellStyle name="_인원계획표 _IMSI-POW1_검암2차집행분석용_검암아파트2지구 전기공사_검암아파트2지구 전기공사_대치동풍림아이원1차" xfId="306" xr:uid="{00000000-0005-0000-0000-00002E010000}"/>
    <cellStyle name="_인원계획표 _IMSI-POW1_검암2차집행분석용_검암아파트2지구 전기공사_검암아파트2지구 전기공사_대치동풍림아이원1차_대치동풍림아이원1차" xfId="307" xr:uid="{00000000-0005-0000-0000-00002F010000}"/>
    <cellStyle name="_인원계획표 _IMSI-POW1_검암2차집행분석용_검암아파트2지구 전기공사_대치동풍림아이원1차" xfId="308" xr:uid="{00000000-0005-0000-0000-000030010000}"/>
    <cellStyle name="_인원계획표 _IMSI-POW1_검암2차집행분석용_대치동풍림아이원1차" xfId="309" xr:uid="{00000000-0005-0000-0000-000031010000}"/>
    <cellStyle name="_인원계획표 _IMSI-POW1_검암2차집행분석용_대치동풍림아이원1차_대치동풍림아이원1차" xfId="310" xr:uid="{00000000-0005-0000-0000-000032010000}"/>
    <cellStyle name="_인원계획표 _IMSI-POW1_검암아파트2지구 전기공사" xfId="311" xr:uid="{00000000-0005-0000-0000-000033010000}"/>
    <cellStyle name="_인원계획표 _IMSI-POW1_검암아파트2지구 전기공사_대치동풍림아이원1차" xfId="312" xr:uid="{00000000-0005-0000-0000-000034010000}"/>
    <cellStyle name="_인원계획표 _IMSI-POW1_검암아파트2지구 전기공사_대치동풍림아이원1차_대치동풍림아이원1차" xfId="313" xr:uid="{00000000-0005-0000-0000-000035010000}"/>
    <cellStyle name="_인원계획표 _IMSI-POW1_대치동풍림아이원1차" xfId="314" xr:uid="{00000000-0005-0000-0000-000036010000}"/>
    <cellStyle name="_인원계획표 _IMSI-POW1_서계동" xfId="315" xr:uid="{00000000-0005-0000-0000-000037010000}"/>
    <cellStyle name="_인원계획표 _IMSI-POW1_서계동2차내역서" xfId="316" xr:uid="{00000000-0005-0000-0000-000038010000}"/>
    <cellStyle name="_인원계획표 _IMSI-POW1_서계동오피스텔" xfId="317" xr:uid="{00000000-0005-0000-0000-000039010000}"/>
    <cellStyle name="_인원계획표 _IMSI-POW1_서초동가집행" xfId="318" xr:uid="{00000000-0005-0000-0000-00003A010000}"/>
    <cellStyle name="_인원계획표 _IMSI-POW1_서초장비대비" xfId="319" xr:uid="{00000000-0005-0000-0000-00003B010000}"/>
    <cellStyle name="_인원계획표 _IMSI-POW1_서초장비대비_아이원플러스내역" xfId="320" xr:uid="{00000000-0005-0000-0000-00003C010000}"/>
    <cellStyle name="_인원계획표 _IMSI-POW1_서초풍림아이원플러스(0723)(2)" xfId="321" xr:uid="{00000000-0005-0000-0000-00003D010000}"/>
    <cellStyle name="_인원계획표 _IMSI-POW1_서초풍림아이원플러스(0723)(2)_서계동" xfId="322" xr:uid="{00000000-0005-0000-0000-00003E010000}"/>
    <cellStyle name="_인원계획표 _IMSI-POW1_서초풍림아이원플러스(0723)(2)_서계동2차내역서" xfId="323" xr:uid="{00000000-0005-0000-0000-00003F010000}"/>
    <cellStyle name="_인원계획표 _IMSI-POW1_서초풍림아이원플러스(0723)(2)_서계동오피스텔" xfId="324" xr:uid="{00000000-0005-0000-0000-000040010000}"/>
    <cellStyle name="_인원계획표 _IMSI-POW1_서초풍림아이원플러스(0723)(2)_서초동가집행" xfId="325" xr:uid="{00000000-0005-0000-0000-000041010000}"/>
    <cellStyle name="_인원계획표 _IMSI-POW1_서초풍림아이원플러스(0723)(2)_서초동오피스텔(구)" xfId="326" xr:uid="{00000000-0005-0000-0000-000042010000}"/>
    <cellStyle name="_인원계획표 _IMSI-POW1_서초풍림아이원플러스(0723)(2)_서초동오피스텔(구)_아이원플러스내역" xfId="327" xr:uid="{00000000-0005-0000-0000-000043010000}"/>
    <cellStyle name="_인원계획표 _IMSI-POW1_서초풍림아이원플러스(0723)(2)_아이원플러스내역" xfId="328" xr:uid="{00000000-0005-0000-0000-000044010000}"/>
    <cellStyle name="_인원계획표 _IMSI-POW1_서초풍림아이원플러스(0723)(2)_아이원플러스내역_아이원플러스내역" xfId="329" xr:uid="{00000000-0005-0000-0000-000045010000}"/>
    <cellStyle name="_인원계획표 _IMSI-POW1_아이원플러스내역" xfId="330" xr:uid="{00000000-0005-0000-0000-000046010000}"/>
    <cellStyle name="_인원계획표 _IMSI-POW1_인천검암2차" xfId="331" xr:uid="{00000000-0005-0000-0000-000047010000}"/>
    <cellStyle name="_인원계획표 _IMSI-POW1_인천검암2차_검암아파트2지구 전기공사" xfId="332" xr:uid="{00000000-0005-0000-0000-000048010000}"/>
    <cellStyle name="_인원계획표 _IMSI-POW1_인천검암2차_검암아파트2지구 전기공사_검암아파트2지구 전기공사" xfId="333" xr:uid="{00000000-0005-0000-0000-000049010000}"/>
    <cellStyle name="_인원계획표 _IMSI-POW1_인천검암2차_검암아파트2지구 전기공사_검암아파트2지구 전기공사_대치동풍림아이원1차" xfId="334" xr:uid="{00000000-0005-0000-0000-00004A010000}"/>
    <cellStyle name="_인원계획표 _IMSI-POW1_인천검암2차_검암아파트2지구 전기공사_검암아파트2지구 전기공사_대치동풍림아이원1차_대치동풍림아이원1차" xfId="335" xr:uid="{00000000-0005-0000-0000-00004B010000}"/>
    <cellStyle name="_인원계획표 _IMSI-POW1_인천검암2차_검암아파트2지구 전기공사_대치동풍림아이원1차" xfId="336" xr:uid="{00000000-0005-0000-0000-00004C010000}"/>
    <cellStyle name="_인원계획표 _IMSI-POW1_인천검암2차_대치동풍림아이원1차" xfId="337" xr:uid="{00000000-0005-0000-0000-00004D010000}"/>
    <cellStyle name="_인원계획표 _IMSI-POW1_인천검암2차_대치동풍림아이원1차_대치동풍림아이원1차" xfId="338" xr:uid="{00000000-0005-0000-0000-00004E010000}"/>
    <cellStyle name="_인원계획표 _IMSI-POW1_인천검암2차_아이원플러스내역" xfId="339" xr:uid="{00000000-0005-0000-0000-00004F010000}"/>
    <cellStyle name="_인원계획표 _TMP-POW1" xfId="340" xr:uid="{00000000-0005-0000-0000-000050010000}"/>
    <cellStyle name="_인원계획표 _TMP-POW1_2002TMP-POW1" xfId="341" xr:uid="{00000000-0005-0000-0000-000051010000}"/>
    <cellStyle name="_인원계획표 _TMP-POW1_2002TMP-POW1_2002TMP-POW1" xfId="342" xr:uid="{00000000-0005-0000-0000-000052010000}"/>
    <cellStyle name="_인원계획표 _TMP-POW1_2002TMP-POW1_2002TMP-POW1_2002TMP-POW1" xfId="343" xr:uid="{00000000-0005-0000-0000-000053010000}"/>
    <cellStyle name="_인원계획표 _TMP-POW1_검암2차장비" xfId="344" xr:uid="{00000000-0005-0000-0000-000054010000}"/>
    <cellStyle name="_인원계획표 _TMP-POW1_검암2차장비_검암아파트2지구 전기공사" xfId="345" xr:uid="{00000000-0005-0000-0000-000055010000}"/>
    <cellStyle name="_인원계획표 _TMP-POW1_검암2차장비_검암아파트2지구 전기공사_검암아파트2지구 전기공사" xfId="346" xr:uid="{00000000-0005-0000-0000-000056010000}"/>
    <cellStyle name="_인원계획표 _TMP-POW1_검암2차장비_검암아파트2지구 전기공사_검암아파트2지구 전기공사_대치동풍림아이원1차" xfId="347" xr:uid="{00000000-0005-0000-0000-000057010000}"/>
    <cellStyle name="_인원계획표 _TMP-POW1_검암2차장비_검암아파트2지구 전기공사_검암아파트2지구 전기공사_대치동풍림아이원1차_대치동풍림아이원1차" xfId="348" xr:uid="{00000000-0005-0000-0000-000058010000}"/>
    <cellStyle name="_인원계획표 _TMP-POW1_검암2차장비_검암아파트2지구 전기공사_대치동풍림아이원1차" xfId="349" xr:uid="{00000000-0005-0000-0000-000059010000}"/>
    <cellStyle name="_인원계획표 _TMP-POW1_검암2차장비_대치동풍림아이원1차" xfId="350" xr:uid="{00000000-0005-0000-0000-00005A010000}"/>
    <cellStyle name="_인원계획표 _TMP-POW1_검암2차장비_대치동풍림아이원1차_대치동풍림아이원1차" xfId="351" xr:uid="{00000000-0005-0000-0000-00005B010000}"/>
    <cellStyle name="_인원계획표 _TMP-POW1_검암2차장비_아이원플러스내역" xfId="352" xr:uid="{00000000-0005-0000-0000-00005C010000}"/>
    <cellStyle name="_인원계획표 _TMP-POW1_검암2차집행분석용" xfId="353" xr:uid="{00000000-0005-0000-0000-00005D010000}"/>
    <cellStyle name="_인원계획표 _TMP-POW1_검암2차집행분석용_검암아파트2지구 전기공사" xfId="354" xr:uid="{00000000-0005-0000-0000-00005E010000}"/>
    <cellStyle name="_인원계획표 _TMP-POW1_검암2차집행분석용_검암아파트2지구 전기공사_검암아파트2지구 전기공사" xfId="355" xr:uid="{00000000-0005-0000-0000-00005F010000}"/>
    <cellStyle name="_인원계획표 _TMP-POW1_검암2차집행분석용_검암아파트2지구 전기공사_검암아파트2지구 전기공사_대치동풍림아이원1차" xfId="356" xr:uid="{00000000-0005-0000-0000-000060010000}"/>
    <cellStyle name="_인원계획표 _TMP-POW1_검암2차집행분석용_검암아파트2지구 전기공사_검암아파트2지구 전기공사_대치동풍림아이원1차_대치동풍림아이원1차" xfId="357" xr:uid="{00000000-0005-0000-0000-000061010000}"/>
    <cellStyle name="_인원계획표 _TMP-POW1_검암2차집행분석용_검암아파트2지구 전기공사_대치동풍림아이원1차" xfId="358" xr:uid="{00000000-0005-0000-0000-000062010000}"/>
    <cellStyle name="_인원계획표 _TMP-POW1_검암2차집행분석용_대치동풍림아이원1차" xfId="359" xr:uid="{00000000-0005-0000-0000-000063010000}"/>
    <cellStyle name="_인원계획표 _TMP-POW1_검암2차집행분석용_대치동풍림아이원1차_대치동풍림아이원1차" xfId="360" xr:uid="{00000000-0005-0000-0000-000064010000}"/>
    <cellStyle name="_인원계획표 _TMP-POW1_검암아파트2지구 전기공사" xfId="361" xr:uid="{00000000-0005-0000-0000-000065010000}"/>
    <cellStyle name="_인원계획표 _TMP-POW1_검암아파트2지구 전기공사_대치동풍림아이원1차" xfId="362" xr:uid="{00000000-0005-0000-0000-000066010000}"/>
    <cellStyle name="_인원계획표 _TMP-POW1_검암아파트2지구 전기공사_대치동풍림아이원1차_대치동풍림아이원1차" xfId="363" xr:uid="{00000000-0005-0000-0000-000067010000}"/>
    <cellStyle name="_인원계획표 _TMP-POW1_대치동풍림아이원1차" xfId="364" xr:uid="{00000000-0005-0000-0000-000068010000}"/>
    <cellStyle name="_인원계획표 _TMP-POW1_서계동" xfId="365" xr:uid="{00000000-0005-0000-0000-000069010000}"/>
    <cellStyle name="_인원계획표 _TMP-POW1_서계동2차내역서" xfId="366" xr:uid="{00000000-0005-0000-0000-00006A010000}"/>
    <cellStyle name="_인원계획표 _TMP-POW1_서계동오피스텔" xfId="367" xr:uid="{00000000-0005-0000-0000-00006B010000}"/>
    <cellStyle name="_인원계획표 _TMP-POW1_서초동가집행" xfId="368" xr:uid="{00000000-0005-0000-0000-00006C010000}"/>
    <cellStyle name="_인원계획표 _TMP-POW1_서초장비대비" xfId="369" xr:uid="{00000000-0005-0000-0000-00006D010000}"/>
    <cellStyle name="_인원계획표 _TMP-POW1_서초장비대비_아이원플러스내역" xfId="370" xr:uid="{00000000-0005-0000-0000-00006E010000}"/>
    <cellStyle name="_인원계획표 _TMP-POW1_서초풍림아이원플러스(0723)(2)" xfId="371" xr:uid="{00000000-0005-0000-0000-00006F010000}"/>
    <cellStyle name="_인원계획표 _TMP-POW1_서초풍림아이원플러스(0723)(2)_서계동" xfId="372" xr:uid="{00000000-0005-0000-0000-000070010000}"/>
    <cellStyle name="_인원계획표 _TMP-POW1_서초풍림아이원플러스(0723)(2)_서계동2차내역서" xfId="373" xr:uid="{00000000-0005-0000-0000-000071010000}"/>
    <cellStyle name="_인원계획표 _TMP-POW1_서초풍림아이원플러스(0723)(2)_서계동오피스텔" xfId="374" xr:uid="{00000000-0005-0000-0000-000072010000}"/>
    <cellStyle name="_인원계획표 _TMP-POW1_서초풍림아이원플러스(0723)(2)_서초동가집행" xfId="375" xr:uid="{00000000-0005-0000-0000-000073010000}"/>
    <cellStyle name="_인원계획표 _TMP-POW1_서초풍림아이원플러스(0723)(2)_서초동오피스텔(구)" xfId="376" xr:uid="{00000000-0005-0000-0000-000074010000}"/>
    <cellStyle name="_인원계획표 _TMP-POW1_서초풍림아이원플러스(0723)(2)_서초동오피스텔(구)_아이원플러스내역" xfId="377" xr:uid="{00000000-0005-0000-0000-000075010000}"/>
    <cellStyle name="_인원계획표 _TMP-POW1_서초풍림아이원플러스(0723)(2)_아이원플러스내역" xfId="378" xr:uid="{00000000-0005-0000-0000-000076010000}"/>
    <cellStyle name="_인원계획표 _TMP-POW1_서초풍림아이원플러스(0723)(2)_아이원플러스내역_아이원플러스내역" xfId="379" xr:uid="{00000000-0005-0000-0000-000077010000}"/>
    <cellStyle name="_인원계획표 _TMP-POW1_아이원플러스내역" xfId="380" xr:uid="{00000000-0005-0000-0000-000078010000}"/>
    <cellStyle name="_인원계획표 _TMP-POW1_인천검암2차" xfId="381" xr:uid="{00000000-0005-0000-0000-000079010000}"/>
    <cellStyle name="_인원계획표 _TMP-POW1_인천검암2차_검암아파트2지구 전기공사" xfId="382" xr:uid="{00000000-0005-0000-0000-00007A010000}"/>
    <cellStyle name="_인원계획표 _TMP-POW1_인천검암2차_검암아파트2지구 전기공사_검암아파트2지구 전기공사" xfId="383" xr:uid="{00000000-0005-0000-0000-00007B010000}"/>
    <cellStyle name="_인원계획표 _TMP-POW1_인천검암2차_검암아파트2지구 전기공사_검암아파트2지구 전기공사_대치동풍림아이원1차" xfId="384" xr:uid="{00000000-0005-0000-0000-00007C010000}"/>
    <cellStyle name="_인원계획표 _TMP-POW1_인천검암2차_검암아파트2지구 전기공사_검암아파트2지구 전기공사_대치동풍림아이원1차_대치동풍림아이원1차" xfId="385" xr:uid="{00000000-0005-0000-0000-00007D010000}"/>
    <cellStyle name="_인원계획표 _TMP-POW1_인천검암2차_검암아파트2지구 전기공사_대치동풍림아이원1차" xfId="386" xr:uid="{00000000-0005-0000-0000-00007E010000}"/>
    <cellStyle name="_인원계획표 _TMP-POW1_인천검암2차_대치동풍림아이원1차" xfId="387" xr:uid="{00000000-0005-0000-0000-00007F010000}"/>
    <cellStyle name="_인원계획표 _TMP-POW1_인천검암2차_대치동풍림아이원1차_대치동풍림아이원1차" xfId="388" xr:uid="{00000000-0005-0000-0000-000080010000}"/>
    <cellStyle name="_인원계획표 _TMP-POW1_인천검암2차_아이원플러스내역" xfId="389" xr:uid="{00000000-0005-0000-0000-000081010000}"/>
    <cellStyle name="_인원계획표 _TMP-POW2" xfId="390" xr:uid="{00000000-0005-0000-0000-000082010000}"/>
    <cellStyle name="_인원계획표 _TMP-POW2_2002TMP-POW1" xfId="391" xr:uid="{00000000-0005-0000-0000-000083010000}"/>
    <cellStyle name="_인원계획표 _TMP-POW2_2002TMP-POW1_2002TMP-POW1" xfId="392" xr:uid="{00000000-0005-0000-0000-000084010000}"/>
    <cellStyle name="_인원계획표 _TMP-POW2_2002TMP-POW1_2002TMP-POW1_2002TMP-POW1" xfId="393" xr:uid="{00000000-0005-0000-0000-000085010000}"/>
    <cellStyle name="_인원계획표 _TMP-POW2_검암2차장비" xfId="394" xr:uid="{00000000-0005-0000-0000-000086010000}"/>
    <cellStyle name="_인원계획표 _TMP-POW2_검암2차장비_검암아파트2지구 전기공사" xfId="395" xr:uid="{00000000-0005-0000-0000-000087010000}"/>
    <cellStyle name="_인원계획표 _TMP-POW2_검암2차장비_검암아파트2지구 전기공사_검암아파트2지구 전기공사" xfId="396" xr:uid="{00000000-0005-0000-0000-000088010000}"/>
    <cellStyle name="_인원계획표 _TMP-POW2_검암2차장비_검암아파트2지구 전기공사_검암아파트2지구 전기공사_대치동풍림아이원1차" xfId="397" xr:uid="{00000000-0005-0000-0000-000089010000}"/>
    <cellStyle name="_인원계획표 _TMP-POW2_검암2차장비_검암아파트2지구 전기공사_검암아파트2지구 전기공사_대치동풍림아이원1차_대치동풍림아이원1차" xfId="398" xr:uid="{00000000-0005-0000-0000-00008A010000}"/>
    <cellStyle name="_인원계획표 _TMP-POW2_검암2차장비_검암아파트2지구 전기공사_대치동풍림아이원1차" xfId="399" xr:uid="{00000000-0005-0000-0000-00008B010000}"/>
    <cellStyle name="_인원계획표 _TMP-POW2_검암2차장비_대치동풍림아이원1차" xfId="400" xr:uid="{00000000-0005-0000-0000-00008C010000}"/>
    <cellStyle name="_인원계획표 _TMP-POW2_검암2차장비_대치동풍림아이원1차_대치동풍림아이원1차" xfId="401" xr:uid="{00000000-0005-0000-0000-00008D010000}"/>
    <cellStyle name="_인원계획표 _TMP-POW2_검암2차장비_아이원플러스내역" xfId="402" xr:uid="{00000000-0005-0000-0000-00008E010000}"/>
    <cellStyle name="_인원계획표 _TMP-POW2_검암2차집행분석용" xfId="403" xr:uid="{00000000-0005-0000-0000-00008F010000}"/>
    <cellStyle name="_인원계획표 _TMP-POW2_검암2차집행분석용_검암아파트2지구 전기공사" xfId="404" xr:uid="{00000000-0005-0000-0000-000090010000}"/>
    <cellStyle name="_인원계획표 _TMP-POW2_검암2차집행분석용_검암아파트2지구 전기공사_검암아파트2지구 전기공사" xfId="405" xr:uid="{00000000-0005-0000-0000-000091010000}"/>
    <cellStyle name="_인원계획표 _TMP-POW2_검암2차집행분석용_검암아파트2지구 전기공사_검암아파트2지구 전기공사_대치동풍림아이원1차" xfId="406" xr:uid="{00000000-0005-0000-0000-000092010000}"/>
    <cellStyle name="_인원계획표 _TMP-POW2_검암2차집행분석용_검암아파트2지구 전기공사_검암아파트2지구 전기공사_대치동풍림아이원1차_대치동풍림아이원1차" xfId="407" xr:uid="{00000000-0005-0000-0000-000093010000}"/>
    <cellStyle name="_인원계획표 _TMP-POW2_검암2차집행분석용_검암아파트2지구 전기공사_대치동풍림아이원1차" xfId="408" xr:uid="{00000000-0005-0000-0000-000094010000}"/>
    <cellStyle name="_인원계획표 _TMP-POW2_검암2차집행분석용_대치동풍림아이원1차" xfId="409" xr:uid="{00000000-0005-0000-0000-000095010000}"/>
    <cellStyle name="_인원계획표 _TMP-POW2_검암2차집행분석용_대치동풍림아이원1차_대치동풍림아이원1차" xfId="410" xr:uid="{00000000-0005-0000-0000-000096010000}"/>
    <cellStyle name="_인원계획표 _TMP-POW2_검암아파트2지구 전기공사" xfId="411" xr:uid="{00000000-0005-0000-0000-000097010000}"/>
    <cellStyle name="_인원계획표 _TMP-POW2_검암아파트2지구 전기공사_대치동풍림아이원1차" xfId="412" xr:uid="{00000000-0005-0000-0000-000098010000}"/>
    <cellStyle name="_인원계획표 _TMP-POW2_검암아파트2지구 전기공사_대치동풍림아이원1차_대치동풍림아이원1차" xfId="413" xr:uid="{00000000-0005-0000-0000-000099010000}"/>
    <cellStyle name="_인원계획표 _TMP-POW2_대치동풍림아이원1차" xfId="414" xr:uid="{00000000-0005-0000-0000-00009A010000}"/>
    <cellStyle name="_인원계획표 _TMP-POW2_서계동" xfId="415" xr:uid="{00000000-0005-0000-0000-00009B010000}"/>
    <cellStyle name="_인원계획표 _TMP-POW2_서계동2차내역서" xfId="416" xr:uid="{00000000-0005-0000-0000-00009C010000}"/>
    <cellStyle name="_인원계획표 _TMP-POW2_서계동오피스텔" xfId="417" xr:uid="{00000000-0005-0000-0000-00009D010000}"/>
    <cellStyle name="_인원계획표 _TMP-POW2_서초동가집행" xfId="418" xr:uid="{00000000-0005-0000-0000-00009E010000}"/>
    <cellStyle name="_인원계획표 _TMP-POW2_서초장비대비" xfId="419" xr:uid="{00000000-0005-0000-0000-00009F010000}"/>
    <cellStyle name="_인원계획표 _TMP-POW2_서초장비대비_아이원플러스내역" xfId="420" xr:uid="{00000000-0005-0000-0000-0000A0010000}"/>
    <cellStyle name="_인원계획표 _TMP-POW2_서초풍림아이원플러스(0723)(2)" xfId="421" xr:uid="{00000000-0005-0000-0000-0000A1010000}"/>
    <cellStyle name="_인원계획표 _TMP-POW2_서초풍림아이원플러스(0723)(2)_서계동" xfId="422" xr:uid="{00000000-0005-0000-0000-0000A2010000}"/>
    <cellStyle name="_인원계획표 _TMP-POW2_서초풍림아이원플러스(0723)(2)_서계동2차내역서" xfId="423" xr:uid="{00000000-0005-0000-0000-0000A3010000}"/>
    <cellStyle name="_인원계획표 _TMP-POW2_서초풍림아이원플러스(0723)(2)_서계동오피스텔" xfId="424" xr:uid="{00000000-0005-0000-0000-0000A4010000}"/>
    <cellStyle name="_인원계획표 _TMP-POW2_서초풍림아이원플러스(0723)(2)_서초동가집행" xfId="425" xr:uid="{00000000-0005-0000-0000-0000A5010000}"/>
    <cellStyle name="_인원계획표 _TMP-POW2_서초풍림아이원플러스(0723)(2)_서초동오피스텔(구)" xfId="426" xr:uid="{00000000-0005-0000-0000-0000A6010000}"/>
    <cellStyle name="_인원계획표 _TMP-POW2_서초풍림아이원플러스(0723)(2)_서초동오피스텔(구)_아이원플러스내역" xfId="427" xr:uid="{00000000-0005-0000-0000-0000A7010000}"/>
    <cellStyle name="_인원계획표 _TMP-POW2_서초풍림아이원플러스(0723)(2)_아이원플러스내역" xfId="428" xr:uid="{00000000-0005-0000-0000-0000A8010000}"/>
    <cellStyle name="_인원계획표 _TMP-POW2_서초풍림아이원플러스(0723)(2)_아이원플러스내역_아이원플러스내역" xfId="429" xr:uid="{00000000-0005-0000-0000-0000A9010000}"/>
    <cellStyle name="_인원계획표 _TMP-POW2_아이원플러스내역" xfId="430" xr:uid="{00000000-0005-0000-0000-0000AA010000}"/>
    <cellStyle name="_인원계획표 _TMP-POW2_인천검암2차" xfId="431" xr:uid="{00000000-0005-0000-0000-0000AB010000}"/>
    <cellStyle name="_인원계획표 _TMP-POW2_인천검암2차_검암아파트2지구 전기공사" xfId="432" xr:uid="{00000000-0005-0000-0000-0000AC010000}"/>
    <cellStyle name="_인원계획표 _TMP-POW2_인천검암2차_검암아파트2지구 전기공사_검암아파트2지구 전기공사" xfId="433" xr:uid="{00000000-0005-0000-0000-0000AD010000}"/>
    <cellStyle name="_인원계획표 _TMP-POW2_인천검암2차_검암아파트2지구 전기공사_검암아파트2지구 전기공사_대치동풍림아이원1차" xfId="434" xr:uid="{00000000-0005-0000-0000-0000AE010000}"/>
    <cellStyle name="_인원계획표 _TMP-POW2_인천검암2차_검암아파트2지구 전기공사_검암아파트2지구 전기공사_대치동풍림아이원1차_대치동풍림아이원1차" xfId="435" xr:uid="{00000000-0005-0000-0000-0000AF010000}"/>
    <cellStyle name="_인원계획표 _TMP-POW2_인천검암2차_검암아파트2지구 전기공사_대치동풍림아이원1차" xfId="436" xr:uid="{00000000-0005-0000-0000-0000B0010000}"/>
    <cellStyle name="_인원계획표 _TMP-POW2_인천검암2차_대치동풍림아이원1차" xfId="437" xr:uid="{00000000-0005-0000-0000-0000B1010000}"/>
    <cellStyle name="_인원계획표 _TMP-POW2_인천검암2차_대치동풍림아이원1차_대치동풍림아이원1차" xfId="438" xr:uid="{00000000-0005-0000-0000-0000B2010000}"/>
    <cellStyle name="_인원계획표 _TMP-POW2_인천검암2차_아이원플러스내역" xfId="439" xr:uid="{00000000-0005-0000-0000-0000B3010000}"/>
    <cellStyle name="_인원계획표 _검암2차장비" xfId="440" xr:uid="{00000000-0005-0000-0000-0000B4010000}"/>
    <cellStyle name="_인원계획표 _검암2차장비_검암아파트2지구 전기공사" xfId="441" xr:uid="{00000000-0005-0000-0000-0000B5010000}"/>
    <cellStyle name="_인원계획표 _검암2차장비_검암아파트2지구 전기공사_검암아파트2지구 전기공사" xfId="442" xr:uid="{00000000-0005-0000-0000-0000B6010000}"/>
    <cellStyle name="_인원계획표 _검암2차장비_검암아파트2지구 전기공사_검암아파트2지구 전기공사_대치동풍림아이원1차" xfId="443" xr:uid="{00000000-0005-0000-0000-0000B7010000}"/>
    <cellStyle name="_인원계획표 _검암2차장비_검암아파트2지구 전기공사_검암아파트2지구 전기공사_대치동풍림아이원1차_대치동풍림아이원1차" xfId="444" xr:uid="{00000000-0005-0000-0000-0000B8010000}"/>
    <cellStyle name="_인원계획표 _검암2차장비_검암아파트2지구 전기공사_대치동풍림아이원1차" xfId="445" xr:uid="{00000000-0005-0000-0000-0000B9010000}"/>
    <cellStyle name="_인원계획표 _검암2차장비_대치동풍림아이원1차" xfId="446" xr:uid="{00000000-0005-0000-0000-0000BA010000}"/>
    <cellStyle name="_인원계획표 _검암2차장비_대치동풍림아이원1차_대치동풍림아이원1차" xfId="447" xr:uid="{00000000-0005-0000-0000-0000BB010000}"/>
    <cellStyle name="_인원계획표 _검암2차장비_아이원플러스내역" xfId="448" xr:uid="{00000000-0005-0000-0000-0000BC010000}"/>
    <cellStyle name="_인원계획표 _검암2차집행분석용" xfId="449" xr:uid="{00000000-0005-0000-0000-0000BD010000}"/>
    <cellStyle name="_인원계획표 _검암2차집행분석용_검암아파트2지구 전기공사" xfId="450" xr:uid="{00000000-0005-0000-0000-0000BE010000}"/>
    <cellStyle name="_인원계획표 _검암2차집행분석용_검암아파트2지구 전기공사_검암아파트2지구 전기공사" xfId="451" xr:uid="{00000000-0005-0000-0000-0000BF010000}"/>
    <cellStyle name="_인원계획표 _검암2차집행분석용_검암아파트2지구 전기공사_검암아파트2지구 전기공사_대치동풍림아이원1차" xfId="452" xr:uid="{00000000-0005-0000-0000-0000C0010000}"/>
    <cellStyle name="_인원계획표 _검암2차집행분석용_검암아파트2지구 전기공사_검암아파트2지구 전기공사_대치동풍림아이원1차_대치동풍림아이원1차" xfId="453" xr:uid="{00000000-0005-0000-0000-0000C1010000}"/>
    <cellStyle name="_인원계획표 _검암2차집행분석용_검암아파트2지구 전기공사_대치동풍림아이원1차" xfId="454" xr:uid="{00000000-0005-0000-0000-0000C2010000}"/>
    <cellStyle name="_인원계획표 _검암2차집행분석용_대치동풍림아이원1차" xfId="455" xr:uid="{00000000-0005-0000-0000-0000C3010000}"/>
    <cellStyle name="_인원계획표 _검암2차집행분석용_대치동풍림아이원1차_대치동풍림아이원1차" xfId="456" xr:uid="{00000000-0005-0000-0000-0000C4010000}"/>
    <cellStyle name="_인원계획표 _검암아파트2지구 전기공사" xfId="457" xr:uid="{00000000-0005-0000-0000-0000C5010000}"/>
    <cellStyle name="_인원계획표 _검암아파트2지구 전기공사_대치동풍림아이원1차" xfId="458" xr:uid="{00000000-0005-0000-0000-0000C6010000}"/>
    <cellStyle name="_인원계획표 _검암아파트2지구 전기공사_대치동풍림아이원1차_대치동풍림아이원1차" xfId="459" xr:uid="{00000000-0005-0000-0000-0000C7010000}"/>
    <cellStyle name="_인원계획표 _검암아파트전기소방" xfId="460" xr:uid="{00000000-0005-0000-0000-0000C8010000}"/>
    <cellStyle name="_인원계획표 _검암아파트전기소방_대치동풍림아이원1차" xfId="461" xr:uid="{00000000-0005-0000-0000-0000C9010000}"/>
    <cellStyle name="_인원계획표 _검암아파트전기소방_대치동풍림아이원1차_대치동풍림아이원1차" xfId="462" xr:uid="{00000000-0005-0000-0000-0000CA010000}"/>
    <cellStyle name="_인원계획표 _노원문화회관전기" xfId="463" xr:uid="{00000000-0005-0000-0000-0000CB010000}"/>
    <cellStyle name="_인원계획표 _노원문화회관전기_대림906공구(현장)" xfId="464" xr:uid="{00000000-0005-0000-0000-0000CC010000}"/>
    <cellStyle name="_인원계획표 _노원문화회관전기_대림906공구임시" xfId="465" xr:uid="{00000000-0005-0000-0000-0000CD010000}"/>
    <cellStyle name="_인원계획표 _노원문화회관전기_대림대학실습실" xfId="466" xr:uid="{00000000-0005-0000-0000-0000CE010000}"/>
    <cellStyle name="_인원계획표 _노원문화회관전기_대림대학실습실_마포리모델링임시" xfId="467" xr:uid="{00000000-0005-0000-0000-0000CF010000}"/>
    <cellStyle name="_인원계획표 _노원문화회관전기_대림대학율곡관전원공사" xfId="468" xr:uid="{00000000-0005-0000-0000-0000D0010000}"/>
    <cellStyle name="_인원계획표 _노원문화회관전기_대림대학율곡관전원공사_대치동풍림아이원1차" xfId="469" xr:uid="{00000000-0005-0000-0000-0000D1010000}"/>
    <cellStyle name="_인원계획표 _노원문화회관전기_대림대학율곡관전원공사_대치동풍림아이원1차_대치동풍림아이원1차" xfId="470" xr:uid="{00000000-0005-0000-0000-0000D2010000}"/>
    <cellStyle name="_인원계획표 _노원문화회관전기_대치동풍림아이원1차" xfId="471" xr:uid="{00000000-0005-0000-0000-0000D3010000}"/>
    <cellStyle name="_인원계획표 _노원문화회관전기_대치동풍림아이원1차_대치동풍림아이원1차" xfId="472" xr:uid="{00000000-0005-0000-0000-0000D4010000}"/>
    <cellStyle name="_인원계획표 _노원문화회관전기_미술관인입" xfId="473" xr:uid="{00000000-0005-0000-0000-0000D5010000}"/>
    <cellStyle name="_인원계획표 _노원문화회관전기_방화동 재건축아파트" xfId="474" xr:uid="{00000000-0005-0000-0000-0000D6010000}"/>
    <cellStyle name="_인원계획표 _노원문화회관전기_산하건설임시" xfId="475" xr:uid="{00000000-0005-0000-0000-0000D7010000}"/>
    <cellStyle name="_인원계획표 _노원문화회관전기_성내동 삼호아파트" xfId="476" xr:uid="{00000000-0005-0000-0000-0000D8010000}"/>
    <cellStyle name="_인원계획표 _노원문화회관전기_신도림7차아파트견적" xfId="477" xr:uid="{00000000-0005-0000-0000-0000D9010000}"/>
    <cellStyle name="_인원계획표 _노원문화회관전기_아이원플러스(서초동)물량" xfId="478" xr:uid="{00000000-0005-0000-0000-0000DA010000}"/>
    <cellStyle name="_인원계획표 _노원문화회관전기_아이원플러스(서초동)물량_서계동" xfId="479" xr:uid="{00000000-0005-0000-0000-0000DB010000}"/>
    <cellStyle name="_인원계획표 _노원문화회관전기_아이원플러스(서초동)물량_서계동2차내역서" xfId="480" xr:uid="{00000000-0005-0000-0000-0000DC010000}"/>
    <cellStyle name="_인원계획표 _노원문화회관전기_야적장" xfId="481" xr:uid="{00000000-0005-0000-0000-0000DD010000}"/>
    <cellStyle name="_인원계획표 _노원문화회관전기_지하철엘리베이터" xfId="482" xr:uid="{00000000-0005-0000-0000-0000DE010000}"/>
    <cellStyle name="_인원계획표 _노원문화회관전기_지하철엘리베이터_대치동풍림아이원1차" xfId="483" xr:uid="{00000000-0005-0000-0000-0000DF010000}"/>
    <cellStyle name="_인원계획표 _노원문화회관전기_지하철엘리베이터_대치동풍림아이원1차_대치동풍림아이원1차" xfId="484" xr:uid="{00000000-0005-0000-0000-0000E0010000}"/>
    <cellStyle name="_인원계획표 _노원문화회관전기_지하철엘리베이터_지하철엘리베이터" xfId="485" xr:uid="{00000000-0005-0000-0000-0000E1010000}"/>
    <cellStyle name="_인원계획표 _노원문화회관전기_지하철엘리베이터_지하철엘리베이터_대림대학율곡관전원공사" xfId="486" xr:uid="{00000000-0005-0000-0000-0000E2010000}"/>
    <cellStyle name="_인원계획표 _노원문화회관전기_지하철엘리베이터_지하철엘리베이터_대림대학율곡관전원공사_대치동풍림아이원1차" xfId="487" xr:uid="{00000000-0005-0000-0000-0000E3010000}"/>
    <cellStyle name="_인원계획표 _노원문화회관전기_지하철엘리베이터_지하철엘리베이터_대림대학율곡관전원공사_대치동풍림아이원1차_대치동풍림아이원1차" xfId="488" xr:uid="{00000000-0005-0000-0000-0000E4010000}"/>
    <cellStyle name="_인원계획표 _노원문화회관전기_지하철엘리베이터_지하철엘리베이터_대치동풍림아이원1차" xfId="489" xr:uid="{00000000-0005-0000-0000-0000E5010000}"/>
    <cellStyle name="_인원계획표 _노원문화회관전기_지하철엘리베이터_지하철엘리베이터_대치동풍림아이원1차_대치동풍림아이원1차" xfId="490" xr:uid="{00000000-0005-0000-0000-0000E6010000}"/>
    <cellStyle name="_인원계획표 _노원문화회관전기_하왕입찰" xfId="491" xr:uid="{00000000-0005-0000-0000-0000E7010000}"/>
    <cellStyle name="_인원계획표 _노원문화회관전기_하왕입찰_서계동" xfId="492" xr:uid="{00000000-0005-0000-0000-0000E8010000}"/>
    <cellStyle name="_인원계획표 _노원문화회관전기_하왕입찰_서계동2차내역서" xfId="493" xr:uid="{00000000-0005-0000-0000-0000E9010000}"/>
    <cellStyle name="_인원계획표 _대림906공구(현장)" xfId="494" xr:uid="{00000000-0005-0000-0000-0000EA010000}"/>
    <cellStyle name="_인원계획표 _대림906공구임시" xfId="495" xr:uid="{00000000-0005-0000-0000-0000EB010000}"/>
    <cellStyle name="_인원계획표 _대림대학실습실" xfId="496" xr:uid="{00000000-0005-0000-0000-0000EC010000}"/>
    <cellStyle name="_인원계획표 _대림대학실습실_마포리모델링임시" xfId="497" xr:uid="{00000000-0005-0000-0000-0000ED010000}"/>
    <cellStyle name="_인원계획표 _대림대학율곡관전원공사" xfId="498" xr:uid="{00000000-0005-0000-0000-0000EE010000}"/>
    <cellStyle name="_인원계획표 _대림대학율곡관전원공사_대치동풍림아이원1차" xfId="499" xr:uid="{00000000-0005-0000-0000-0000EF010000}"/>
    <cellStyle name="_인원계획표 _대림대학율곡관전원공사_대치동풍림아이원1차_대치동풍림아이원1차" xfId="500" xr:uid="{00000000-0005-0000-0000-0000F0010000}"/>
    <cellStyle name="_인원계획표 _대전저유소탱크전기계장공사" xfId="501" xr:uid="{00000000-0005-0000-0000-0000F1010000}"/>
    <cellStyle name="_인원계획표 _대치동풍림아이원1차" xfId="502" xr:uid="{00000000-0005-0000-0000-0000F2010000}"/>
    <cellStyle name="_인원계획표 _도곡동임시" xfId="503" xr:uid="{00000000-0005-0000-0000-0000F3010000}"/>
    <cellStyle name="_인원계획표 _미술관인입" xfId="504" xr:uid="{00000000-0005-0000-0000-0000F4010000}"/>
    <cellStyle name="_인원계획표 _방화동 재건축아파트" xfId="505" xr:uid="{00000000-0005-0000-0000-0000F5010000}"/>
    <cellStyle name="_인원계획표 _부천 소사" xfId="506" xr:uid="{00000000-0005-0000-0000-0000F6010000}"/>
    <cellStyle name="_인원계획표 _부천 소사 2차" xfId="507" xr:uid="{00000000-0005-0000-0000-0000F7010000}"/>
    <cellStyle name="_인원계획표 _산하건설임시" xfId="508" xr:uid="{00000000-0005-0000-0000-0000F8010000}"/>
    <cellStyle name="_인원계획표 _서계동" xfId="509" xr:uid="{00000000-0005-0000-0000-0000F9010000}"/>
    <cellStyle name="_인원계획표 _서계동2차내역서" xfId="510" xr:uid="{00000000-0005-0000-0000-0000FA010000}"/>
    <cellStyle name="_인원계획표 _서계동오피스텔" xfId="511" xr:uid="{00000000-0005-0000-0000-0000FB010000}"/>
    <cellStyle name="_인원계획표 _서초동가집행" xfId="512" xr:uid="{00000000-0005-0000-0000-0000FC010000}"/>
    <cellStyle name="_인원계획표 _서초장비대비" xfId="513" xr:uid="{00000000-0005-0000-0000-0000FD010000}"/>
    <cellStyle name="_인원계획표 _서초장비대비_아이원플러스내역" xfId="514" xr:uid="{00000000-0005-0000-0000-0000FE010000}"/>
    <cellStyle name="_인원계획표 _서초풍림아이원플러스(0723)(2)" xfId="515" xr:uid="{00000000-0005-0000-0000-0000FF010000}"/>
    <cellStyle name="_인원계획표 _서초풍림아이원플러스(0723)(2)_서계동" xfId="516" xr:uid="{00000000-0005-0000-0000-000000020000}"/>
    <cellStyle name="_인원계획표 _서초풍림아이원플러스(0723)(2)_서계동2차내역서" xfId="517" xr:uid="{00000000-0005-0000-0000-000001020000}"/>
    <cellStyle name="_인원계획표 _서초풍림아이원플러스(0723)(2)_서계동오피스텔" xfId="518" xr:uid="{00000000-0005-0000-0000-000002020000}"/>
    <cellStyle name="_인원계획표 _서초풍림아이원플러스(0723)(2)_서초동가집행" xfId="519" xr:uid="{00000000-0005-0000-0000-000003020000}"/>
    <cellStyle name="_인원계획표 _서초풍림아이원플러스(0723)(2)_서초동오피스텔(구)" xfId="520" xr:uid="{00000000-0005-0000-0000-000004020000}"/>
    <cellStyle name="_인원계획표 _서초풍림아이원플러스(0723)(2)_서초동오피스텔(구)_아이원플러스내역" xfId="521" xr:uid="{00000000-0005-0000-0000-000005020000}"/>
    <cellStyle name="_인원계획표 _서초풍림아이원플러스(0723)(2)_아이원플러스내역" xfId="522" xr:uid="{00000000-0005-0000-0000-000006020000}"/>
    <cellStyle name="_인원계획표 _서초풍림아이원플러스(0723)(2)_아이원플러스내역_아이원플러스내역" xfId="523" xr:uid="{00000000-0005-0000-0000-000007020000}"/>
    <cellStyle name="_인원계획표 _성내동 삼호아파트" xfId="524" xr:uid="{00000000-0005-0000-0000-000008020000}"/>
    <cellStyle name="_인원계획표 _수출입은행" xfId="525" xr:uid="{00000000-0005-0000-0000-000009020000}"/>
    <cellStyle name="_인원계획표 _신도림7차아파트견적" xfId="526" xr:uid="{00000000-0005-0000-0000-00000A020000}"/>
    <cellStyle name="_인원계획표 _아이원플러스내역" xfId="527" xr:uid="{00000000-0005-0000-0000-00000B020000}"/>
    <cellStyle name="_인원계획표 _야적장" xfId="528" xr:uid="{00000000-0005-0000-0000-00000C020000}"/>
    <cellStyle name="_인원계획표 _유화공업제출" xfId="529" xr:uid="{00000000-0005-0000-0000-00000D020000}"/>
    <cellStyle name="_인원계획표 _유화공업제출_대치동풍림아이원1차" xfId="530" xr:uid="{00000000-0005-0000-0000-00000E020000}"/>
    <cellStyle name="_인원계획표 _유화공업제출_대치동풍림아이원1차_대치동풍림아이원1차" xfId="531" xr:uid="{00000000-0005-0000-0000-00000F020000}"/>
    <cellStyle name="_인원계획표 _인천검암2차" xfId="532" xr:uid="{00000000-0005-0000-0000-000010020000}"/>
    <cellStyle name="_인원계획표 _인천검암2차_검암아파트2지구 전기공사" xfId="533" xr:uid="{00000000-0005-0000-0000-000011020000}"/>
    <cellStyle name="_인원계획표 _인천검암2차_검암아파트2지구 전기공사_검암아파트2지구 전기공사" xfId="534" xr:uid="{00000000-0005-0000-0000-000012020000}"/>
    <cellStyle name="_인원계획표 _인천검암2차_검암아파트2지구 전기공사_검암아파트2지구 전기공사_대치동풍림아이원1차" xfId="535" xr:uid="{00000000-0005-0000-0000-000013020000}"/>
    <cellStyle name="_인원계획표 _인천검암2차_검암아파트2지구 전기공사_검암아파트2지구 전기공사_대치동풍림아이원1차_대치동풍림아이원1차" xfId="536" xr:uid="{00000000-0005-0000-0000-000014020000}"/>
    <cellStyle name="_인원계획표 _인천검암2차_검암아파트2지구 전기공사_대치동풍림아이원1차" xfId="537" xr:uid="{00000000-0005-0000-0000-000015020000}"/>
    <cellStyle name="_인원계획표 _인천검암2차_대치동풍림아이원1차" xfId="538" xr:uid="{00000000-0005-0000-0000-000016020000}"/>
    <cellStyle name="_인원계획표 _인천검암2차_대치동풍림아이원1차_대치동풍림아이원1차" xfId="539" xr:uid="{00000000-0005-0000-0000-000017020000}"/>
    <cellStyle name="_인원계획표 _인천검암2차_아이원플러스내역" xfId="540" xr:uid="{00000000-0005-0000-0000-000018020000}"/>
    <cellStyle name="_인원계획표 _적격 " xfId="541" xr:uid="{00000000-0005-0000-0000-000019020000}"/>
    <cellStyle name="_인원계획표 _적격 _2000TMP-POW2" xfId="542" xr:uid="{00000000-0005-0000-0000-00001A020000}"/>
    <cellStyle name="_인원계획표 _적격 _2000TMP-POW2_2002TMP-POW1" xfId="543" xr:uid="{00000000-0005-0000-0000-00001B020000}"/>
    <cellStyle name="_인원계획표 _적격 _2000TMP-POW2_2002TMP-POW1_2002TMP-POW1" xfId="544" xr:uid="{00000000-0005-0000-0000-00001C020000}"/>
    <cellStyle name="_인원계획표 _적격 _2000TMP-POW2_2002TMP-POW1_2002TMP-POW1_2002TMP-POW1" xfId="545" xr:uid="{00000000-0005-0000-0000-00001D020000}"/>
    <cellStyle name="_인원계획표 _적격 _2000TMP-POW2_검암2차장비" xfId="546" xr:uid="{00000000-0005-0000-0000-00001E020000}"/>
    <cellStyle name="_인원계획표 _적격 _2000TMP-POW2_검암2차장비_검암아파트2지구 전기공사" xfId="547" xr:uid="{00000000-0005-0000-0000-00001F020000}"/>
    <cellStyle name="_인원계획표 _적격 _2000TMP-POW2_검암2차장비_검암아파트2지구 전기공사_검암아파트2지구 전기공사" xfId="548" xr:uid="{00000000-0005-0000-0000-000020020000}"/>
    <cellStyle name="_인원계획표 _적격 _2000TMP-POW2_검암2차장비_검암아파트2지구 전기공사_검암아파트2지구 전기공사_대치동풍림아이원1차" xfId="549" xr:uid="{00000000-0005-0000-0000-000021020000}"/>
    <cellStyle name="_인원계획표 _적격 _2000TMP-POW2_검암2차장비_검암아파트2지구 전기공사_검암아파트2지구 전기공사_대치동풍림아이원1차_대치동풍림아이원1차" xfId="550" xr:uid="{00000000-0005-0000-0000-000022020000}"/>
    <cellStyle name="_인원계획표 _적격 _2000TMP-POW2_검암2차장비_검암아파트2지구 전기공사_대치동풍림아이원1차" xfId="551" xr:uid="{00000000-0005-0000-0000-000023020000}"/>
    <cellStyle name="_인원계획표 _적격 _2000TMP-POW2_검암2차장비_대치동풍림아이원1차" xfId="552" xr:uid="{00000000-0005-0000-0000-000024020000}"/>
    <cellStyle name="_인원계획표 _적격 _2000TMP-POW2_검암2차장비_대치동풍림아이원1차_대치동풍림아이원1차" xfId="553" xr:uid="{00000000-0005-0000-0000-000025020000}"/>
    <cellStyle name="_인원계획표 _적격 _2000TMP-POW2_검암2차장비_아이원플러스내역" xfId="554" xr:uid="{00000000-0005-0000-0000-000026020000}"/>
    <cellStyle name="_인원계획표 _적격 _2000TMP-POW2_검암2차집행분석용" xfId="555" xr:uid="{00000000-0005-0000-0000-000027020000}"/>
    <cellStyle name="_인원계획표 _적격 _2000TMP-POW2_검암2차집행분석용_검암아파트2지구 전기공사" xfId="556" xr:uid="{00000000-0005-0000-0000-000028020000}"/>
    <cellStyle name="_인원계획표 _적격 _2000TMP-POW2_검암2차집행분석용_검암아파트2지구 전기공사_검암아파트2지구 전기공사" xfId="557" xr:uid="{00000000-0005-0000-0000-000029020000}"/>
    <cellStyle name="_인원계획표 _적격 _2000TMP-POW2_검암2차집행분석용_검암아파트2지구 전기공사_검암아파트2지구 전기공사_대치동풍림아이원1차" xfId="558" xr:uid="{00000000-0005-0000-0000-00002A020000}"/>
    <cellStyle name="_인원계획표 _적격 _2000TMP-POW2_검암2차집행분석용_검암아파트2지구 전기공사_검암아파트2지구 전기공사_대치동풍림아이원1차_대치동풍림아이원1차" xfId="559" xr:uid="{00000000-0005-0000-0000-00002B020000}"/>
    <cellStyle name="_인원계획표 _적격 _2000TMP-POW2_검암2차집행분석용_검암아파트2지구 전기공사_대치동풍림아이원1차" xfId="560" xr:uid="{00000000-0005-0000-0000-00002C020000}"/>
    <cellStyle name="_인원계획표 _적격 _2000TMP-POW2_검암2차집행분석용_대치동풍림아이원1차" xfId="561" xr:uid="{00000000-0005-0000-0000-00002D020000}"/>
    <cellStyle name="_인원계획표 _적격 _2000TMP-POW2_검암2차집행분석용_대치동풍림아이원1차_대치동풍림아이원1차" xfId="562" xr:uid="{00000000-0005-0000-0000-00002E020000}"/>
    <cellStyle name="_인원계획표 _적격 _2000TMP-POW2_검암아파트2지구 전기공사" xfId="563" xr:uid="{00000000-0005-0000-0000-00002F020000}"/>
    <cellStyle name="_인원계획표 _적격 _2000TMP-POW2_검암아파트2지구 전기공사_대치동풍림아이원1차" xfId="564" xr:uid="{00000000-0005-0000-0000-000030020000}"/>
    <cellStyle name="_인원계획표 _적격 _2000TMP-POW2_검암아파트2지구 전기공사_대치동풍림아이원1차_대치동풍림아이원1차" xfId="565" xr:uid="{00000000-0005-0000-0000-000031020000}"/>
    <cellStyle name="_인원계획표 _적격 _2000TMP-POW2_대치동풍림아이원1차" xfId="566" xr:uid="{00000000-0005-0000-0000-000032020000}"/>
    <cellStyle name="_인원계획표 _적격 _2000TMP-POW2_서계동" xfId="567" xr:uid="{00000000-0005-0000-0000-000033020000}"/>
    <cellStyle name="_인원계획표 _적격 _2000TMP-POW2_서계동2차내역서" xfId="568" xr:uid="{00000000-0005-0000-0000-000034020000}"/>
    <cellStyle name="_인원계획표 _적격 _2000TMP-POW2_서계동오피스텔" xfId="569" xr:uid="{00000000-0005-0000-0000-000035020000}"/>
    <cellStyle name="_인원계획표 _적격 _2000TMP-POW2_서초동가집행" xfId="570" xr:uid="{00000000-0005-0000-0000-000036020000}"/>
    <cellStyle name="_인원계획표 _적격 _2000TMP-POW2_서초장비대비" xfId="571" xr:uid="{00000000-0005-0000-0000-000037020000}"/>
    <cellStyle name="_인원계획표 _적격 _2000TMP-POW2_서초장비대비_아이원플러스내역" xfId="572" xr:uid="{00000000-0005-0000-0000-000038020000}"/>
    <cellStyle name="_인원계획표 _적격 _2000TMP-POW2_서초풍림아이원플러스(0723)(2)" xfId="573" xr:uid="{00000000-0005-0000-0000-000039020000}"/>
    <cellStyle name="_인원계획표 _적격 _2000TMP-POW2_서초풍림아이원플러스(0723)(2)_서계동" xfId="574" xr:uid="{00000000-0005-0000-0000-00003A020000}"/>
    <cellStyle name="_인원계획표 _적격 _2000TMP-POW2_서초풍림아이원플러스(0723)(2)_서계동2차내역서" xfId="575" xr:uid="{00000000-0005-0000-0000-00003B020000}"/>
    <cellStyle name="_인원계획표 _적격 _2000TMP-POW2_서초풍림아이원플러스(0723)(2)_서계동오피스텔" xfId="576" xr:uid="{00000000-0005-0000-0000-00003C020000}"/>
    <cellStyle name="_인원계획표 _적격 _2000TMP-POW2_서초풍림아이원플러스(0723)(2)_서초동가집행" xfId="577" xr:uid="{00000000-0005-0000-0000-00003D020000}"/>
    <cellStyle name="_인원계획표 _적격 _2000TMP-POW2_서초풍림아이원플러스(0723)(2)_서초동오피스텔(구)" xfId="578" xr:uid="{00000000-0005-0000-0000-00003E020000}"/>
    <cellStyle name="_인원계획표 _적격 _2000TMP-POW2_서초풍림아이원플러스(0723)(2)_서초동오피스텔(구)_아이원플러스내역" xfId="579" xr:uid="{00000000-0005-0000-0000-00003F020000}"/>
    <cellStyle name="_인원계획표 _적격 _2000TMP-POW2_서초풍림아이원플러스(0723)(2)_아이원플러스내역" xfId="580" xr:uid="{00000000-0005-0000-0000-000040020000}"/>
    <cellStyle name="_인원계획표 _적격 _2000TMP-POW2_서초풍림아이원플러스(0723)(2)_아이원플러스내역_아이원플러스내역" xfId="581" xr:uid="{00000000-0005-0000-0000-000041020000}"/>
    <cellStyle name="_인원계획표 _적격 _2000TMP-POW2_아이원플러스내역" xfId="582" xr:uid="{00000000-0005-0000-0000-000042020000}"/>
    <cellStyle name="_인원계획표 _적격 _2000TMP-POW2_인천검암2차" xfId="583" xr:uid="{00000000-0005-0000-0000-000043020000}"/>
    <cellStyle name="_인원계획표 _적격 _2000TMP-POW2_인천검암2차_검암아파트2지구 전기공사" xfId="584" xr:uid="{00000000-0005-0000-0000-000044020000}"/>
    <cellStyle name="_인원계획표 _적격 _2000TMP-POW2_인천검암2차_검암아파트2지구 전기공사_검암아파트2지구 전기공사" xfId="585" xr:uid="{00000000-0005-0000-0000-000045020000}"/>
    <cellStyle name="_인원계획표 _적격 _2000TMP-POW2_인천검암2차_검암아파트2지구 전기공사_검암아파트2지구 전기공사_대치동풍림아이원1차" xfId="586" xr:uid="{00000000-0005-0000-0000-000046020000}"/>
    <cellStyle name="_인원계획표 _적격 _2000TMP-POW2_인천검암2차_검암아파트2지구 전기공사_검암아파트2지구 전기공사_대치동풍림아이원1차_대치동풍림아이원1차" xfId="587" xr:uid="{00000000-0005-0000-0000-000047020000}"/>
    <cellStyle name="_인원계획표 _적격 _2000TMP-POW2_인천검암2차_검암아파트2지구 전기공사_대치동풍림아이원1차" xfId="588" xr:uid="{00000000-0005-0000-0000-000048020000}"/>
    <cellStyle name="_인원계획표 _적격 _2000TMP-POW2_인천검암2차_대치동풍림아이원1차" xfId="589" xr:uid="{00000000-0005-0000-0000-000049020000}"/>
    <cellStyle name="_인원계획표 _적격 _2000TMP-POW2_인천검암2차_대치동풍림아이원1차_대치동풍림아이원1차" xfId="590" xr:uid="{00000000-0005-0000-0000-00004A020000}"/>
    <cellStyle name="_인원계획표 _적격 _2000TMP-POW2_인천검암2차_아이원플러스내역" xfId="591" xr:uid="{00000000-0005-0000-0000-00004B020000}"/>
    <cellStyle name="_인원계획표 _적격 _2001TMP-POW2" xfId="592" xr:uid="{00000000-0005-0000-0000-00004C020000}"/>
    <cellStyle name="_인원계획표 _적격 _2001TMP-POW2_2002TMP-POW1" xfId="593" xr:uid="{00000000-0005-0000-0000-00004D020000}"/>
    <cellStyle name="_인원계획표 _적격 _2001TMP-POW2_2002TMP-POW1_2002TMP-POW1" xfId="594" xr:uid="{00000000-0005-0000-0000-00004E020000}"/>
    <cellStyle name="_인원계획표 _적격 _2001TMP-POW2_2002TMP-POW1_2002TMP-POW1_2002TMP-POW1" xfId="595" xr:uid="{00000000-0005-0000-0000-00004F020000}"/>
    <cellStyle name="_인원계획표 _적격 _2001TMP-POW2_검암2차장비" xfId="596" xr:uid="{00000000-0005-0000-0000-000050020000}"/>
    <cellStyle name="_인원계획표 _적격 _2001TMP-POW2_검암2차장비_검암아파트2지구 전기공사" xfId="597" xr:uid="{00000000-0005-0000-0000-000051020000}"/>
    <cellStyle name="_인원계획표 _적격 _2001TMP-POW2_검암2차장비_검암아파트2지구 전기공사_검암아파트2지구 전기공사" xfId="598" xr:uid="{00000000-0005-0000-0000-000052020000}"/>
    <cellStyle name="_인원계획표 _적격 _2001TMP-POW2_검암2차장비_검암아파트2지구 전기공사_검암아파트2지구 전기공사_대치동풍림아이원1차" xfId="599" xr:uid="{00000000-0005-0000-0000-000053020000}"/>
    <cellStyle name="_인원계획표 _적격 _2001TMP-POW2_검암2차장비_검암아파트2지구 전기공사_검암아파트2지구 전기공사_대치동풍림아이원1차_대치동풍림아이원1차" xfId="600" xr:uid="{00000000-0005-0000-0000-000054020000}"/>
    <cellStyle name="_인원계획표 _적격 _2001TMP-POW2_검암2차장비_검암아파트2지구 전기공사_대치동풍림아이원1차" xfId="601" xr:uid="{00000000-0005-0000-0000-000055020000}"/>
    <cellStyle name="_인원계획표 _적격 _2001TMP-POW2_검암2차장비_대치동풍림아이원1차" xfId="602" xr:uid="{00000000-0005-0000-0000-000056020000}"/>
    <cellStyle name="_인원계획표 _적격 _2001TMP-POW2_검암2차장비_대치동풍림아이원1차_대치동풍림아이원1차" xfId="603" xr:uid="{00000000-0005-0000-0000-000057020000}"/>
    <cellStyle name="_인원계획표 _적격 _2001TMP-POW2_검암2차장비_아이원플러스내역" xfId="604" xr:uid="{00000000-0005-0000-0000-000058020000}"/>
    <cellStyle name="_인원계획표 _적격 _2001TMP-POW2_검암2차집행분석용" xfId="605" xr:uid="{00000000-0005-0000-0000-000059020000}"/>
    <cellStyle name="_인원계획표 _적격 _2001TMP-POW2_검암2차집행분석용_검암아파트2지구 전기공사" xfId="606" xr:uid="{00000000-0005-0000-0000-00005A020000}"/>
    <cellStyle name="_인원계획표 _적격 _2001TMP-POW2_검암2차집행분석용_검암아파트2지구 전기공사_검암아파트2지구 전기공사" xfId="607" xr:uid="{00000000-0005-0000-0000-00005B020000}"/>
    <cellStyle name="_인원계획표 _적격 _2001TMP-POW2_검암2차집행분석용_검암아파트2지구 전기공사_검암아파트2지구 전기공사_대치동풍림아이원1차" xfId="608" xr:uid="{00000000-0005-0000-0000-00005C020000}"/>
    <cellStyle name="_인원계획표 _적격 _2001TMP-POW2_검암2차집행분석용_검암아파트2지구 전기공사_검암아파트2지구 전기공사_대치동풍림아이원1차_대치동풍림아이원1차" xfId="609" xr:uid="{00000000-0005-0000-0000-00005D020000}"/>
    <cellStyle name="_인원계획표 _적격 _2001TMP-POW2_검암2차집행분석용_검암아파트2지구 전기공사_대치동풍림아이원1차" xfId="610" xr:uid="{00000000-0005-0000-0000-00005E020000}"/>
    <cellStyle name="_인원계획표 _적격 _2001TMP-POW2_검암2차집행분석용_대치동풍림아이원1차" xfId="611" xr:uid="{00000000-0005-0000-0000-00005F020000}"/>
    <cellStyle name="_인원계획표 _적격 _2001TMP-POW2_검암2차집행분석용_대치동풍림아이원1차_대치동풍림아이원1차" xfId="612" xr:uid="{00000000-0005-0000-0000-000060020000}"/>
    <cellStyle name="_인원계획표 _적격 _2001TMP-POW2_검암아파트2지구 전기공사" xfId="613" xr:uid="{00000000-0005-0000-0000-000061020000}"/>
    <cellStyle name="_인원계획표 _적격 _2001TMP-POW2_검암아파트2지구 전기공사_대치동풍림아이원1차" xfId="614" xr:uid="{00000000-0005-0000-0000-000062020000}"/>
    <cellStyle name="_인원계획표 _적격 _2001TMP-POW2_검암아파트2지구 전기공사_대치동풍림아이원1차_대치동풍림아이원1차" xfId="615" xr:uid="{00000000-0005-0000-0000-000063020000}"/>
    <cellStyle name="_인원계획표 _적격 _2001TMP-POW2_대치동풍림아이원1차" xfId="616" xr:uid="{00000000-0005-0000-0000-000064020000}"/>
    <cellStyle name="_인원계획표 _적격 _2001TMP-POW2_서계동" xfId="617" xr:uid="{00000000-0005-0000-0000-000065020000}"/>
    <cellStyle name="_인원계획표 _적격 _2001TMP-POW2_서계동2차내역서" xfId="618" xr:uid="{00000000-0005-0000-0000-000066020000}"/>
    <cellStyle name="_인원계획표 _적격 _2001TMP-POW2_서계동오피스텔" xfId="619" xr:uid="{00000000-0005-0000-0000-000067020000}"/>
    <cellStyle name="_인원계획표 _적격 _2001TMP-POW2_서초동가집행" xfId="620" xr:uid="{00000000-0005-0000-0000-000068020000}"/>
    <cellStyle name="_인원계획표 _적격 _2001TMP-POW2_서초장비대비" xfId="621" xr:uid="{00000000-0005-0000-0000-000069020000}"/>
    <cellStyle name="_인원계획표 _적격 _2001TMP-POW2_서초장비대비_아이원플러스내역" xfId="622" xr:uid="{00000000-0005-0000-0000-00006A020000}"/>
    <cellStyle name="_인원계획표 _적격 _2001TMP-POW2_서초풍림아이원플러스(0723)(2)" xfId="623" xr:uid="{00000000-0005-0000-0000-00006B020000}"/>
    <cellStyle name="_인원계획표 _적격 _2001TMP-POW2_서초풍림아이원플러스(0723)(2)_서계동" xfId="624" xr:uid="{00000000-0005-0000-0000-00006C020000}"/>
    <cellStyle name="_인원계획표 _적격 _2001TMP-POW2_서초풍림아이원플러스(0723)(2)_서계동2차내역서" xfId="625" xr:uid="{00000000-0005-0000-0000-00006D020000}"/>
    <cellStyle name="_인원계획표 _적격 _2001TMP-POW2_서초풍림아이원플러스(0723)(2)_서계동오피스텔" xfId="626" xr:uid="{00000000-0005-0000-0000-00006E020000}"/>
    <cellStyle name="_인원계획표 _적격 _2001TMP-POW2_서초풍림아이원플러스(0723)(2)_서초동가집행" xfId="627" xr:uid="{00000000-0005-0000-0000-00006F020000}"/>
    <cellStyle name="_인원계획표 _적격 _2001TMP-POW2_서초풍림아이원플러스(0723)(2)_서초동오피스텔(구)" xfId="628" xr:uid="{00000000-0005-0000-0000-000070020000}"/>
    <cellStyle name="_인원계획표 _적격 _2001TMP-POW2_서초풍림아이원플러스(0723)(2)_서초동오피스텔(구)_아이원플러스내역" xfId="629" xr:uid="{00000000-0005-0000-0000-000071020000}"/>
    <cellStyle name="_인원계획표 _적격 _2001TMP-POW2_서초풍림아이원플러스(0723)(2)_아이원플러스내역" xfId="630" xr:uid="{00000000-0005-0000-0000-000072020000}"/>
    <cellStyle name="_인원계획표 _적격 _2001TMP-POW2_서초풍림아이원플러스(0723)(2)_아이원플러스내역_아이원플러스내역" xfId="631" xr:uid="{00000000-0005-0000-0000-000073020000}"/>
    <cellStyle name="_인원계획표 _적격 _2001TMP-POW2_아이원플러스내역" xfId="632" xr:uid="{00000000-0005-0000-0000-000074020000}"/>
    <cellStyle name="_인원계획표 _적격 _2001TMP-POW2_인천검암2차" xfId="633" xr:uid="{00000000-0005-0000-0000-000075020000}"/>
    <cellStyle name="_인원계획표 _적격 _2001TMP-POW2_인천검암2차_검암아파트2지구 전기공사" xfId="634" xr:uid="{00000000-0005-0000-0000-000076020000}"/>
    <cellStyle name="_인원계획표 _적격 _2001TMP-POW2_인천검암2차_검암아파트2지구 전기공사_검암아파트2지구 전기공사" xfId="635" xr:uid="{00000000-0005-0000-0000-000077020000}"/>
    <cellStyle name="_인원계획표 _적격 _2001TMP-POW2_인천검암2차_검암아파트2지구 전기공사_검암아파트2지구 전기공사_대치동풍림아이원1차" xfId="636" xr:uid="{00000000-0005-0000-0000-000078020000}"/>
    <cellStyle name="_인원계획표 _적격 _2001TMP-POW2_인천검암2차_검암아파트2지구 전기공사_검암아파트2지구 전기공사_대치동풍림아이원1차_대치동풍림아이원1차" xfId="637" xr:uid="{00000000-0005-0000-0000-000079020000}"/>
    <cellStyle name="_인원계획표 _적격 _2001TMP-POW2_인천검암2차_검암아파트2지구 전기공사_대치동풍림아이원1차" xfId="638" xr:uid="{00000000-0005-0000-0000-00007A020000}"/>
    <cellStyle name="_인원계획표 _적격 _2001TMP-POW2_인천검암2차_대치동풍림아이원1차" xfId="639" xr:uid="{00000000-0005-0000-0000-00007B020000}"/>
    <cellStyle name="_인원계획표 _적격 _2001TMP-POW2_인천검암2차_대치동풍림아이원1차_대치동풍림아이원1차" xfId="640" xr:uid="{00000000-0005-0000-0000-00007C020000}"/>
    <cellStyle name="_인원계획표 _적격 _2001TMP-POW2_인천검암2차_아이원플러스내역" xfId="641" xr:uid="{00000000-0005-0000-0000-00007D020000}"/>
    <cellStyle name="_인원계획표 _적격 _2002TMP-POW0" xfId="642" xr:uid="{00000000-0005-0000-0000-00007E020000}"/>
    <cellStyle name="_인원계획표 _적격 _2002TMP-POW0_2002TMP" xfId="643" xr:uid="{00000000-0005-0000-0000-00007F020000}"/>
    <cellStyle name="_인원계획표 _적격 _2002TMP-POW0_2002TMP_2002TMP-POW1" xfId="644" xr:uid="{00000000-0005-0000-0000-000080020000}"/>
    <cellStyle name="_인원계획표 _적격 _2002TMP-POW0_2002TMP-POW1" xfId="645" xr:uid="{00000000-0005-0000-0000-000081020000}"/>
    <cellStyle name="_인원계획표 _적격 _2002TMP-POW0_2002TMP-POW1_2002TMP-POW1" xfId="646" xr:uid="{00000000-0005-0000-0000-000082020000}"/>
    <cellStyle name="_인원계획표 _적격 _2002TMP-POW0_2002TMP-POW1_2002TMP-POW1_2002TMP" xfId="647" xr:uid="{00000000-0005-0000-0000-000083020000}"/>
    <cellStyle name="_인원계획표 _적격 _2002TMP-POW0_2002TMP-POW1_2002TMP-POW1_2002TMP_2002TMP-POW1" xfId="648" xr:uid="{00000000-0005-0000-0000-000084020000}"/>
    <cellStyle name="_인원계획표 _적격 _2002TMP-POW0_2002TMP-POW1_2002TMP-POW1_2002TMP-POW1" xfId="649" xr:uid="{00000000-0005-0000-0000-000085020000}"/>
    <cellStyle name="_인원계획표 _적격 _2002TMP-POW0_2002TMP-POW1_2002TMP-POW1_2002TMP-POW1_2002TMP-POW1" xfId="650" xr:uid="{00000000-0005-0000-0000-000086020000}"/>
    <cellStyle name="_인원계획표 _적격 _2002TMP-POW0_2002TMP-POW1_2002TMP-POW1_2002TMP-POW1_2002TMP-POW1_2002TMP" xfId="651" xr:uid="{00000000-0005-0000-0000-000087020000}"/>
    <cellStyle name="_인원계획표 _적격 _2002TMP-POW0_2002TMP-POW1_2002TMP-POW1_2002TMP-POW1_2002TMP-POW1_2002TMP_2002TMP-POW1" xfId="652" xr:uid="{00000000-0005-0000-0000-000088020000}"/>
    <cellStyle name="_인원계획표 _적격 _2002TMP-POW0_2002TMP-POW1_2002TMP-POW1_2002TMP-POW1_2002TMP-POW1_2002TMP-POW1" xfId="653" xr:uid="{00000000-0005-0000-0000-000089020000}"/>
    <cellStyle name="_인원계획표 _적격 _2002TMP-POW0_2002TMP-POW1_2002TMP-POW1_2002TMP-POW1_2002TMP-POW1_2002TMP-POW1_2002TMP-POW1" xfId="654" xr:uid="{00000000-0005-0000-0000-00008A020000}"/>
    <cellStyle name="_인원계획표 _적격 _2002TMP-POW0_2002TMP-POW1_2002TMP-POW1_2002TMP-POW1_2002TMP-POW1_2002TMP-POW1_2002TMP-POW1_2002TMP-POW1" xfId="655" xr:uid="{00000000-0005-0000-0000-00008B020000}"/>
    <cellStyle name="_인원계획표 _적격 _2002TMP-POW0_2002TMP-POW1_2002TMP-POW1_2002TMP-POW1_2002TMP-POW1_2002TMP-POW1_2002TMP-POW1_2002TMP-POW1_2002TMP-POW1" xfId="656" xr:uid="{00000000-0005-0000-0000-00008C020000}"/>
    <cellStyle name="_인원계획표 _적격 _2002TMP-POW0_2002TMP-POW11" xfId="657" xr:uid="{00000000-0005-0000-0000-00008D020000}"/>
    <cellStyle name="_인원계획표 _적격 _2002TMP-POW0_2002TMP-POW11_2002TMP-POW1" xfId="658" xr:uid="{00000000-0005-0000-0000-00008E020000}"/>
    <cellStyle name="_인원계획표 _적격 _2002TMP-POW0_원당TOTAL(R0)" xfId="659" xr:uid="{00000000-0005-0000-0000-00008F020000}"/>
    <cellStyle name="_인원계획표 _적격 _2002TMP-POW0_원당TOTAL(R0)_2002TMP-POW1" xfId="660" xr:uid="{00000000-0005-0000-0000-000090020000}"/>
    <cellStyle name="_인원계획표 _적격 _2002TMP-POW0_원당TOTAL(R0)_2002TMP-POW1_2002TMP-POW1" xfId="661" xr:uid="{00000000-0005-0000-0000-000091020000}"/>
    <cellStyle name="_인원계획표 _적격 _2002TMP-POW0_원당TOTAL(R0)_2002TMP-POW1_2002TMP-POW1_2002TMP-POW1" xfId="662" xr:uid="{00000000-0005-0000-0000-000092020000}"/>
    <cellStyle name="_인원계획표 _적격 _2002TMP-POW1" xfId="663" xr:uid="{00000000-0005-0000-0000-000093020000}"/>
    <cellStyle name="_인원계획표 _적격 _2002TMP-POW1_2002TMP" xfId="664" xr:uid="{00000000-0005-0000-0000-000094020000}"/>
    <cellStyle name="_인원계획표 _적격 _2002TMP-POW1_2002TMP_2002TMP-POW1" xfId="665" xr:uid="{00000000-0005-0000-0000-000095020000}"/>
    <cellStyle name="_인원계획표 _적격 _2002TMP-POW1_2002TMP-POW1" xfId="666" xr:uid="{00000000-0005-0000-0000-000096020000}"/>
    <cellStyle name="_인원계획표 _적격 _2002TMP-POW1_2002TMP-POW1_2002TMP-POW1" xfId="667" xr:uid="{00000000-0005-0000-0000-000097020000}"/>
    <cellStyle name="_인원계획표 _적격 _2002TMP-POW1_2002TMP-POW1_2002TMP-POW1_2002TMP" xfId="668" xr:uid="{00000000-0005-0000-0000-000098020000}"/>
    <cellStyle name="_인원계획표 _적격 _2002TMP-POW1_2002TMP-POW1_2002TMP-POW1_2002TMP_2002TMP-POW1" xfId="669" xr:uid="{00000000-0005-0000-0000-000099020000}"/>
    <cellStyle name="_인원계획표 _적격 _2002TMP-POW1_2002TMP-POW1_2002TMP-POW1_2002TMP-POW1" xfId="670" xr:uid="{00000000-0005-0000-0000-00009A020000}"/>
    <cellStyle name="_인원계획표 _적격 _2002TMP-POW1_2002TMP-POW1_2002TMP-POW1_2002TMP-POW1_2002TMP-POW1" xfId="671" xr:uid="{00000000-0005-0000-0000-00009B020000}"/>
    <cellStyle name="_인원계획표 _적격 _2002TMP-POW1_2002TMP-POW1_2002TMP-POW1_2002TMP-POW1_2002TMP-POW1_2002TMP" xfId="672" xr:uid="{00000000-0005-0000-0000-00009C020000}"/>
    <cellStyle name="_인원계획표 _적격 _2002TMP-POW1_2002TMP-POW1_2002TMP-POW1_2002TMP-POW1_2002TMP-POW1_2002TMP_2002TMP-POW1" xfId="673" xr:uid="{00000000-0005-0000-0000-00009D020000}"/>
    <cellStyle name="_인원계획표 _적격 _2002TMP-POW1_2002TMP-POW1_2002TMP-POW1_2002TMP-POW1_2002TMP-POW1_2002TMP-POW1" xfId="674" xr:uid="{00000000-0005-0000-0000-00009E020000}"/>
    <cellStyle name="_인원계획표 _적격 _2002TMP-POW1_2002TMP-POW1_2002TMP-POW1_2002TMP-POW1_2002TMP-POW1_2002TMP-POW1_2002TMP-POW1" xfId="675" xr:uid="{00000000-0005-0000-0000-00009F020000}"/>
    <cellStyle name="_인원계획표 _적격 _2002TMP-POW1_2002TMP-POW1_2002TMP-POW1_2002TMP-POW1_2002TMP-POW1_2002TMP-POW1_2002TMP-POW1_2002TMP-POW1" xfId="676" xr:uid="{00000000-0005-0000-0000-0000A0020000}"/>
    <cellStyle name="_인원계획표 _적격 _2002TMP-POW1_2002TMP-POW1_2002TMP-POW1_2002TMP-POW1_2002TMP-POW1_2002TMP-POW1_2002TMP-POW1_2002TMP-POW1_2002TMP-POW1" xfId="677" xr:uid="{00000000-0005-0000-0000-0000A1020000}"/>
    <cellStyle name="_인원계획표 _적격 _2002TMP-POW1_2002TMP-POW11" xfId="678" xr:uid="{00000000-0005-0000-0000-0000A2020000}"/>
    <cellStyle name="_인원계획표 _적격 _2002TMP-POW1_2002TMP-POW11_2002TMP-POW1" xfId="679" xr:uid="{00000000-0005-0000-0000-0000A3020000}"/>
    <cellStyle name="_인원계획표 _적격 _2002TMP-POW1_원당TOTAL(R0)" xfId="680" xr:uid="{00000000-0005-0000-0000-0000A4020000}"/>
    <cellStyle name="_인원계획표 _적격 _2002TMP-POW1_원당TOTAL(R0)_2002TMP-POW1" xfId="681" xr:uid="{00000000-0005-0000-0000-0000A5020000}"/>
    <cellStyle name="_인원계획표 _적격 _2002TMP-POW1_원당TOTAL(R0)_2002TMP-POW1_2002TMP-POW1" xfId="682" xr:uid="{00000000-0005-0000-0000-0000A6020000}"/>
    <cellStyle name="_인원계획표 _적격 _2002TMP-POW1_원당TOTAL(R0)_2002TMP-POW1_2002TMP-POW1_2002TMP-POW1" xfId="683" xr:uid="{00000000-0005-0000-0000-0000A7020000}"/>
    <cellStyle name="_인원계획표 _적격 _2002TMP-POW11" xfId="684" xr:uid="{00000000-0005-0000-0000-0000A8020000}"/>
    <cellStyle name="_인원계획표 _적격 _2002TMP-POW11_2002TMP" xfId="685" xr:uid="{00000000-0005-0000-0000-0000A9020000}"/>
    <cellStyle name="_인원계획표 _적격 _2002TMP-POW11_2002TMP_2002TMP-POW1" xfId="686" xr:uid="{00000000-0005-0000-0000-0000AA020000}"/>
    <cellStyle name="_인원계획표 _적격 _2002TMP-POW11_2002TMP-POW1" xfId="687" xr:uid="{00000000-0005-0000-0000-0000AB020000}"/>
    <cellStyle name="_인원계획표 _적격 _2002TMP-POW11_2002TMP-POW1_2002TMP-POW1" xfId="688" xr:uid="{00000000-0005-0000-0000-0000AC020000}"/>
    <cellStyle name="_인원계획표 _적격 _2002TMP-POW11_2002TMP-POW1_2002TMP-POW1_2002TMP-POW1" xfId="689" xr:uid="{00000000-0005-0000-0000-0000AD020000}"/>
    <cellStyle name="_인원계획표 _적격 _2002TMP-POW11_2002TMP-POW1_2002TMP-POW1_2002TMP-POW1_2002TMP-POW1" xfId="690" xr:uid="{00000000-0005-0000-0000-0000AE020000}"/>
    <cellStyle name="_인원계획표 _적격 _2002TMP-POW11_2002TMP-POW11" xfId="691" xr:uid="{00000000-0005-0000-0000-0000AF020000}"/>
    <cellStyle name="_인원계획표 _적격 _2002TMP-POW11_2002TMP-POW11_2002TMP-POW1" xfId="692" xr:uid="{00000000-0005-0000-0000-0000B0020000}"/>
    <cellStyle name="_인원계획표 _적격 _2002TMP-POW11_원당TOTAL(R0)" xfId="693" xr:uid="{00000000-0005-0000-0000-0000B1020000}"/>
    <cellStyle name="_인원계획표 _적격 _2002TMP-POW11_원당TOTAL(R0)_2002TMP-POW1" xfId="694" xr:uid="{00000000-0005-0000-0000-0000B2020000}"/>
    <cellStyle name="_인원계획표 _적격 _2002TMP-POW11_원당TOTAL(R0)_2002TMP-POW1_2002TMP-POW1" xfId="695" xr:uid="{00000000-0005-0000-0000-0000B3020000}"/>
    <cellStyle name="_인원계획표 _적격 _2002TMP-POW11_원당TOTAL(R0)_2002TMP-POW1_2002TMP-POW1_2002TMP-POW1" xfId="696" xr:uid="{00000000-0005-0000-0000-0000B4020000}"/>
    <cellStyle name="_인원계획표 _적격 _Book1" xfId="697" xr:uid="{00000000-0005-0000-0000-0000B5020000}"/>
    <cellStyle name="_인원계획표 _적격 _Book1_2002TMP" xfId="698" xr:uid="{00000000-0005-0000-0000-0000B6020000}"/>
    <cellStyle name="_인원계획표 _적격 _Book1_2002TMP_2002TMP-POW1" xfId="699" xr:uid="{00000000-0005-0000-0000-0000B7020000}"/>
    <cellStyle name="_인원계획표 _적격 _Book1_2002TMP-POW1" xfId="700" xr:uid="{00000000-0005-0000-0000-0000B8020000}"/>
    <cellStyle name="_인원계획표 _적격 _Book1_2002TMP-POW1_2002TMP-POW1" xfId="701" xr:uid="{00000000-0005-0000-0000-0000B9020000}"/>
    <cellStyle name="_인원계획표 _적격 _Book1_2002TMP-POW1_2002TMP-POW1_2002TMP" xfId="702" xr:uid="{00000000-0005-0000-0000-0000BA020000}"/>
    <cellStyle name="_인원계획표 _적격 _Book1_2002TMP-POW1_2002TMP-POW1_2002TMP_2002TMP-POW1" xfId="703" xr:uid="{00000000-0005-0000-0000-0000BB020000}"/>
    <cellStyle name="_인원계획표 _적격 _Book1_2002TMP-POW1_2002TMP-POW1_2002TMP-POW1" xfId="704" xr:uid="{00000000-0005-0000-0000-0000BC020000}"/>
    <cellStyle name="_인원계획표 _적격 _Book1_2002TMP-POW1_2002TMP-POW1_2002TMP-POW1_2002TMP-POW1" xfId="705" xr:uid="{00000000-0005-0000-0000-0000BD020000}"/>
    <cellStyle name="_인원계획표 _적격 _Book1_2002TMP-POW1_2002TMP-POW1_2002TMP-POW1_2002TMP-POW1_2002TMP" xfId="706" xr:uid="{00000000-0005-0000-0000-0000BE020000}"/>
    <cellStyle name="_인원계획표 _적격 _Book1_2002TMP-POW1_2002TMP-POW1_2002TMP-POW1_2002TMP-POW1_2002TMP_2002TMP-POW1" xfId="707" xr:uid="{00000000-0005-0000-0000-0000BF020000}"/>
    <cellStyle name="_인원계획표 _적격 _Book1_2002TMP-POW1_2002TMP-POW1_2002TMP-POW1_2002TMP-POW1_2002TMP-POW1" xfId="708" xr:uid="{00000000-0005-0000-0000-0000C0020000}"/>
    <cellStyle name="_인원계획표 _적격 _Book1_2002TMP-POW1_2002TMP-POW1_2002TMP-POW1_2002TMP-POW1_2002TMP-POW1_2002TMP-POW1" xfId="709" xr:uid="{00000000-0005-0000-0000-0000C1020000}"/>
    <cellStyle name="_인원계획표 _적격 _Book1_2002TMP-POW1_2002TMP-POW1_2002TMP-POW1_2002TMP-POW1_2002TMP-POW1_2002TMP-POW1_2002TMP-POW1" xfId="710" xr:uid="{00000000-0005-0000-0000-0000C2020000}"/>
    <cellStyle name="_인원계획표 _적격 _Book1_2002TMP-POW1_2002TMP-POW1_2002TMP-POW1_2002TMP-POW1_2002TMP-POW1_2002TMP-POW1_2002TMP-POW1_2002TMP-POW1" xfId="711" xr:uid="{00000000-0005-0000-0000-0000C3020000}"/>
    <cellStyle name="_인원계획표 _적격 _Book1_2002TMP-POW11" xfId="712" xr:uid="{00000000-0005-0000-0000-0000C4020000}"/>
    <cellStyle name="_인원계획표 _적격 _Book1_2002TMP-POW11_2002TMP-POW1" xfId="713" xr:uid="{00000000-0005-0000-0000-0000C5020000}"/>
    <cellStyle name="_인원계획표 _적격 _Book1_원당TOTAL(R0)" xfId="714" xr:uid="{00000000-0005-0000-0000-0000C6020000}"/>
    <cellStyle name="_인원계획표 _적격 _Book1_원당TOTAL(R0)_2002TMP-POW1" xfId="715" xr:uid="{00000000-0005-0000-0000-0000C7020000}"/>
    <cellStyle name="_인원계획표 _적격 _Book1_원당TOTAL(R0)_2002TMP-POW1_2002TMP-POW1" xfId="716" xr:uid="{00000000-0005-0000-0000-0000C8020000}"/>
    <cellStyle name="_인원계획표 _적격 _Book1_원당TOTAL(R0)_2002TMP-POW1_2002TMP-POW1_2002TMP-POW1" xfId="717" xr:uid="{00000000-0005-0000-0000-0000C9020000}"/>
    <cellStyle name="_인원계획표 _적격 _IMSI-POW1" xfId="718" xr:uid="{00000000-0005-0000-0000-0000CA020000}"/>
    <cellStyle name="_인원계획표 _적격 _IMSI-POW1_2002TMP-POW1" xfId="719" xr:uid="{00000000-0005-0000-0000-0000CB020000}"/>
    <cellStyle name="_인원계획표 _적격 _IMSI-POW1_2002TMP-POW1_2002TMP-POW1" xfId="720" xr:uid="{00000000-0005-0000-0000-0000CC020000}"/>
    <cellStyle name="_인원계획표 _적격 _IMSI-POW1_2002TMP-POW1_2002TMP-POW1_2002TMP-POW1" xfId="721" xr:uid="{00000000-0005-0000-0000-0000CD020000}"/>
    <cellStyle name="_인원계획표 _적격 _IMSI-POW1_검암2차장비" xfId="722" xr:uid="{00000000-0005-0000-0000-0000CE020000}"/>
    <cellStyle name="_인원계획표 _적격 _IMSI-POW1_검암2차장비_검암아파트2지구 전기공사" xfId="723" xr:uid="{00000000-0005-0000-0000-0000CF020000}"/>
    <cellStyle name="_인원계획표 _적격 _IMSI-POW1_검암2차장비_검암아파트2지구 전기공사_검암아파트2지구 전기공사" xfId="724" xr:uid="{00000000-0005-0000-0000-0000D0020000}"/>
    <cellStyle name="_인원계획표 _적격 _IMSI-POW1_검암2차장비_검암아파트2지구 전기공사_검암아파트2지구 전기공사_대치동풍림아이원1차" xfId="725" xr:uid="{00000000-0005-0000-0000-0000D1020000}"/>
    <cellStyle name="_인원계획표 _적격 _IMSI-POW1_검암2차장비_검암아파트2지구 전기공사_검암아파트2지구 전기공사_대치동풍림아이원1차_대치동풍림아이원1차" xfId="726" xr:uid="{00000000-0005-0000-0000-0000D2020000}"/>
    <cellStyle name="_인원계획표 _적격 _IMSI-POW1_검암2차장비_검암아파트2지구 전기공사_대치동풍림아이원1차" xfId="727" xr:uid="{00000000-0005-0000-0000-0000D3020000}"/>
    <cellStyle name="_인원계획표 _적격 _IMSI-POW1_검암2차장비_대치동풍림아이원1차" xfId="728" xr:uid="{00000000-0005-0000-0000-0000D4020000}"/>
    <cellStyle name="_인원계획표 _적격 _IMSI-POW1_검암2차장비_대치동풍림아이원1차_대치동풍림아이원1차" xfId="729" xr:uid="{00000000-0005-0000-0000-0000D5020000}"/>
    <cellStyle name="_인원계획표 _적격 _IMSI-POW1_검암2차장비_아이원플러스내역" xfId="730" xr:uid="{00000000-0005-0000-0000-0000D6020000}"/>
    <cellStyle name="_인원계획표 _적격 _IMSI-POW1_검암2차집행분석용" xfId="731" xr:uid="{00000000-0005-0000-0000-0000D7020000}"/>
    <cellStyle name="_인원계획표 _적격 _IMSI-POW1_검암2차집행분석용_검암아파트2지구 전기공사" xfId="732" xr:uid="{00000000-0005-0000-0000-0000D8020000}"/>
    <cellStyle name="_인원계획표 _적격 _IMSI-POW1_검암2차집행분석용_검암아파트2지구 전기공사_검암아파트2지구 전기공사" xfId="733" xr:uid="{00000000-0005-0000-0000-0000D9020000}"/>
    <cellStyle name="_인원계획표 _적격 _IMSI-POW1_검암2차집행분석용_검암아파트2지구 전기공사_검암아파트2지구 전기공사_대치동풍림아이원1차" xfId="734" xr:uid="{00000000-0005-0000-0000-0000DA020000}"/>
    <cellStyle name="_인원계획표 _적격 _IMSI-POW1_검암2차집행분석용_검암아파트2지구 전기공사_검암아파트2지구 전기공사_대치동풍림아이원1차_대치동풍림아이원1차" xfId="735" xr:uid="{00000000-0005-0000-0000-0000DB020000}"/>
    <cellStyle name="_인원계획표 _적격 _IMSI-POW1_검암2차집행분석용_검암아파트2지구 전기공사_대치동풍림아이원1차" xfId="736" xr:uid="{00000000-0005-0000-0000-0000DC020000}"/>
    <cellStyle name="_인원계획표 _적격 _IMSI-POW1_검암2차집행분석용_대치동풍림아이원1차" xfId="737" xr:uid="{00000000-0005-0000-0000-0000DD020000}"/>
    <cellStyle name="_인원계획표 _적격 _IMSI-POW1_검암2차집행분석용_대치동풍림아이원1차_대치동풍림아이원1차" xfId="738" xr:uid="{00000000-0005-0000-0000-0000DE020000}"/>
    <cellStyle name="_인원계획표 _적격 _IMSI-POW1_검암아파트2지구 전기공사" xfId="739" xr:uid="{00000000-0005-0000-0000-0000DF020000}"/>
    <cellStyle name="_인원계획표 _적격 _IMSI-POW1_검암아파트2지구 전기공사_대치동풍림아이원1차" xfId="740" xr:uid="{00000000-0005-0000-0000-0000E0020000}"/>
    <cellStyle name="_인원계획표 _적격 _IMSI-POW1_검암아파트2지구 전기공사_대치동풍림아이원1차_대치동풍림아이원1차" xfId="741" xr:uid="{00000000-0005-0000-0000-0000E1020000}"/>
    <cellStyle name="_인원계획표 _적격 _IMSI-POW1_대치동풍림아이원1차" xfId="742" xr:uid="{00000000-0005-0000-0000-0000E2020000}"/>
    <cellStyle name="_인원계획표 _적격 _IMSI-POW1_서계동" xfId="743" xr:uid="{00000000-0005-0000-0000-0000E3020000}"/>
    <cellStyle name="_인원계획표 _적격 _IMSI-POW1_서계동2차내역서" xfId="744" xr:uid="{00000000-0005-0000-0000-0000E4020000}"/>
    <cellStyle name="_인원계획표 _적격 _IMSI-POW1_서계동오피스텔" xfId="745" xr:uid="{00000000-0005-0000-0000-0000E5020000}"/>
    <cellStyle name="_인원계획표 _적격 _IMSI-POW1_서초동가집행" xfId="746" xr:uid="{00000000-0005-0000-0000-0000E6020000}"/>
    <cellStyle name="_인원계획표 _적격 _IMSI-POW1_서초장비대비" xfId="747" xr:uid="{00000000-0005-0000-0000-0000E7020000}"/>
    <cellStyle name="_인원계획표 _적격 _IMSI-POW1_서초장비대비_아이원플러스내역" xfId="748" xr:uid="{00000000-0005-0000-0000-0000E8020000}"/>
    <cellStyle name="_인원계획표 _적격 _IMSI-POW1_서초풍림아이원플러스(0723)(2)" xfId="749" xr:uid="{00000000-0005-0000-0000-0000E9020000}"/>
    <cellStyle name="_인원계획표 _적격 _IMSI-POW1_서초풍림아이원플러스(0723)(2)_서계동" xfId="750" xr:uid="{00000000-0005-0000-0000-0000EA020000}"/>
    <cellStyle name="_인원계획표 _적격 _IMSI-POW1_서초풍림아이원플러스(0723)(2)_서계동2차내역서" xfId="751" xr:uid="{00000000-0005-0000-0000-0000EB020000}"/>
    <cellStyle name="_인원계획표 _적격 _IMSI-POW1_서초풍림아이원플러스(0723)(2)_서계동오피스텔" xfId="752" xr:uid="{00000000-0005-0000-0000-0000EC020000}"/>
    <cellStyle name="_인원계획표 _적격 _IMSI-POW1_서초풍림아이원플러스(0723)(2)_서초동가집행" xfId="753" xr:uid="{00000000-0005-0000-0000-0000ED020000}"/>
    <cellStyle name="_인원계획표 _적격 _IMSI-POW1_서초풍림아이원플러스(0723)(2)_서초동오피스텔(구)" xfId="754" xr:uid="{00000000-0005-0000-0000-0000EE020000}"/>
    <cellStyle name="_인원계획표 _적격 _IMSI-POW1_서초풍림아이원플러스(0723)(2)_서초동오피스텔(구)_아이원플러스내역" xfId="755" xr:uid="{00000000-0005-0000-0000-0000EF020000}"/>
    <cellStyle name="_인원계획표 _적격 _IMSI-POW1_서초풍림아이원플러스(0723)(2)_아이원플러스내역" xfId="756" xr:uid="{00000000-0005-0000-0000-0000F0020000}"/>
    <cellStyle name="_인원계획표 _적격 _IMSI-POW1_서초풍림아이원플러스(0723)(2)_아이원플러스내역_아이원플러스내역" xfId="757" xr:uid="{00000000-0005-0000-0000-0000F1020000}"/>
    <cellStyle name="_인원계획표 _적격 _IMSI-POW1_아이원플러스내역" xfId="758" xr:uid="{00000000-0005-0000-0000-0000F2020000}"/>
    <cellStyle name="_인원계획표 _적격 _IMSI-POW1_인천검암2차" xfId="759" xr:uid="{00000000-0005-0000-0000-0000F3020000}"/>
    <cellStyle name="_인원계획표 _적격 _IMSI-POW1_인천검암2차_검암아파트2지구 전기공사" xfId="760" xr:uid="{00000000-0005-0000-0000-0000F4020000}"/>
    <cellStyle name="_인원계획표 _적격 _IMSI-POW1_인천검암2차_검암아파트2지구 전기공사_검암아파트2지구 전기공사" xfId="761" xr:uid="{00000000-0005-0000-0000-0000F5020000}"/>
    <cellStyle name="_인원계획표 _적격 _IMSI-POW1_인천검암2차_검암아파트2지구 전기공사_검암아파트2지구 전기공사_대치동풍림아이원1차" xfId="762" xr:uid="{00000000-0005-0000-0000-0000F6020000}"/>
    <cellStyle name="_인원계획표 _적격 _IMSI-POW1_인천검암2차_검암아파트2지구 전기공사_검암아파트2지구 전기공사_대치동풍림아이원1차_대치동풍림아이원1차" xfId="763" xr:uid="{00000000-0005-0000-0000-0000F7020000}"/>
    <cellStyle name="_인원계획표 _적격 _IMSI-POW1_인천검암2차_검암아파트2지구 전기공사_대치동풍림아이원1차" xfId="764" xr:uid="{00000000-0005-0000-0000-0000F8020000}"/>
    <cellStyle name="_인원계획표 _적격 _IMSI-POW1_인천검암2차_대치동풍림아이원1차" xfId="765" xr:uid="{00000000-0005-0000-0000-0000F9020000}"/>
    <cellStyle name="_인원계획표 _적격 _IMSI-POW1_인천검암2차_대치동풍림아이원1차_대치동풍림아이원1차" xfId="766" xr:uid="{00000000-0005-0000-0000-0000FA020000}"/>
    <cellStyle name="_인원계획표 _적격 _IMSI-POW1_인천검암2차_아이원플러스내역" xfId="767" xr:uid="{00000000-0005-0000-0000-0000FB020000}"/>
    <cellStyle name="_인원계획표 _적격 _TMP-POW1" xfId="768" xr:uid="{00000000-0005-0000-0000-0000FC020000}"/>
    <cellStyle name="_인원계획표 _적격 _TMP-POW1_2002TMP-POW1" xfId="769" xr:uid="{00000000-0005-0000-0000-0000FD020000}"/>
    <cellStyle name="_인원계획표 _적격 _TMP-POW1_2002TMP-POW1_2002TMP-POW1" xfId="770" xr:uid="{00000000-0005-0000-0000-0000FE020000}"/>
    <cellStyle name="_인원계획표 _적격 _TMP-POW1_2002TMP-POW1_2002TMP-POW1_2002TMP-POW1" xfId="771" xr:uid="{00000000-0005-0000-0000-0000FF020000}"/>
    <cellStyle name="_인원계획표 _적격 _TMP-POW1_검암2차장비" xfId="772" xr:uid="{00000000-0005-0000-0000-000000030000}"/>
    <cellStyle name="_인원계획표 _적격 _TMP-POW1_검암2차장비_검암아파트2지구 전기공사" xfId="773" xr:uid="{00000000-0005-0000-0000-000001030000}"/>
    <cellStyle name="_인원계획표 _적격 _TMP-POW1_검암2차장비_검암아파트2지구 전기공사_검암아파트2지구 전기공사" xfId="774" xr:uid="{00000000-0005-0000-0000-000002030000}"/>
    <cellStyle name="_인원계획표 _적격 _TMP-POW1_검암2차장비_검암아파트2지구 전기공사_검암아파트2지구 전기공사_대치동풍림아이원1차" xfId="775" xr:uid="{00000000-0005-0000-0000-000003030000}"/>
    <cellStyle name="_인원계획표 _적격 _TMP-POW1_검암2차장비_검암아파트2지구 전기공사_검암아파트2지구 전기공사_대치동풍림아이원1차_대치동풍림아이원1차" xfId="776" xr:uid="{00000000-0005-0000-0000-000004030000}"/>
    <cellStyle name="_인원계획표 _적격 _TMP-POW1_검암2차장비_검암아파트2지구 전기공사_대치동풍림아이원1차" xfId="777" xr:uid="{00000000-0005-0000-0000-000005030000}"/>
    <cellStyle name="_인원계획표 _적격 _TMP-POW1_검암2차장비_대치동풍림아이원1차" xfId="778" xr:uid="{00000000-0005-0000-0000-000006030000}"/>
    <cellStyle name="_인원계획표 _적격 _TMP-POW1_검암2차장비_대치동풍림아이원1차_대치동풍림아이원1차" xfId="779" xr:uid="{00000000-0005-0000-0000-000007030000}"/>
    <cellStyle name="_인원계획표 _적격 _TMP-POW1_검암2차장비_아이원플러스내역" xfId="780" xr:uid="{00000000-0005-0000-0000-000008030000}"/>
    <cellStyle name="_인원계획표 _적격 _TMP-POW1_검암2차집행분석용" xfId="781" xr:uid="{00000000-0005-0000-0000-000009030000}"/>
    <cellStyle name="_인원계획표 _적격 _TMP-POW1_검암2차집행분석용_검암아파트2지구 전기공사" xfId="782" xr:uid="{00000000-0005-0000-0000-00000A030000}"/>
    <cellStyle name="_인원계획표 _적격 _TMP-POW1_검암2차집행분석용_검암아파트2지구 전기공사_검암아파트2지구 전기공사" xfId="783" xr:uid="{00000000-0005-0000-0000-00000B030000}"/>
    <cellStyle name="_인원계획표 _적격 _TMP-POW1_검암2차집행분석용_검암아파트2지구 전기공사_검암아파트2지구 전기공사_대치동풍림아이원1차" xfId="784" xr:uid="{00000000-0005-0000-0000-00000C030000}"/>
    <cellStyle name="_인원계획표 _적격 _TMP-POW1_검암2차집행분석용_검암아파트2지구 전기공사_검암아파트2지구 전기공사_대치동풍림아이원1차_대치동풍림아이원1차" xfId="785" xr:uid="{00000000-0005-0000-0000-00000D030000}"/>
    <cellStyle name="_인원계획표 _적격 _TMP-POW1_검암2차집행분석용_검암아파트2지구 전기공사_대치동풍림아이원1차" xfId="786" xr:uid="{00000000-0005-0000-0000-00000E030000}"/>
    <cellStyle name="_인원계획표 _적격 _TMP-POW1_검암2차집행분석용_대치동풍림아이원1차" xfId="787" xr:uid="{00000000-0005-0000-0000-00000F030000}"/>
    <cellStyle name="_인원계획표 _적격 _TMP-POW1_검암2차집행분석용_대치동풍림아이원1차_대치동풍림아이원1차" xfId="788" xr:uid="{00000000-0005-0000-0000-000010030000}"/>
    <cellStyle name="_인원계획표 _적격 _TMP-POW1_검암아파트2지구 전기공사" xfId="789" xr:uid="{00000000-0005-0000-0000-000011030000}"/>
    <cellStyle name="_인원계획표 _적격 _TMP-POW1_검암아파트2지구 전기공사_대치동풍림아이원1차" xfId="790" xr:uid="{00000000-0005-0000-0000-000012030000}"/>
    <cellStyle name="_인원계획표 _적격 _TMP-POW1_검암아파트2지구 전기공사_대치동풍림아이원1차_대치동풍림아이원1차" xfId="791" xr:uid="{00000000-0005-0000-0000-000013030000}"/>
    <cellStyle name="_인원계획표 _적격 _TMP-POW1_대치동풍림아이원1차" xfId="792" xr:uid="{00000000-0005-0000-0000-000014030000}"/>
    <cellStyle name="_인원계획표 _적격 _TMP-POW1_서계동" xfId="793" xr:uid="{00000000-0005-0000-0000-000015030000}"/>
    <cellStyle name="_인원계획표 _적격 _TMP-POW1_서계동2차내역서" xfId="794" xr:uid="{00000000-0005-0000-0000-000016030000}"/>
    <cellStyle name="_인원계획표 _적격 _TMP-POW1_서계동오피스텔" xfId="795" xr:uid="{00000000-0005-0000-0000-000017030000}"/>
    <cellStyle name="_인원계획표 _적격 _TMP-POW1_서초동가집행" xfId="796" xr:uid="{00000000-0005-0000-0000-000018030000}"/>
    <cellStyle name="_인원계획표 _적격 _TMP-POW1_서초장비대비" xfId="797" xr:uid="{00000000-0005-0000-0000-000019030000}"/>
    <cellStyle name="_인원계획표 _적격 _TMP-POW1_서초장비대비_아이원플러스내역" xfId="798" xr:uid="{00000000-0005-0000-0000-00001A030000}"/>
    <cellStyle name="_인원계획표 _적격 _TMP-POW1_서초풍림아이원플러스(0723)(2)" xfId="799" xr:uid="{00000000-0005-0000-0000-00001B030000}"/>
    <cellStyle name="_인원계획표 _적격 _TMP-POW1_서초풍림아이원플러스(0723)(2)_서계동" xfId="800" xr:uid="{00000000-0005-0000-0000-00001C030000}"/>
    <cellStyle name="_인원계획표 _적격 _TMP-POW1_서초풍림아이원플러스(0723)(2)_서계동2차내역서" xfId="801" xr:uid="{00000000-0005-0000-0000-00001D030000}"/>
    <cellStyle name="_인원계획표 _적격 _TMP-POW1_서초풍림아이원플러스(0723)(2)_서계동오피스텔" xfId="802" xr:uid="{00000000-0005-0000-0000-00001E030000}"/>
    <cellStyle name="_인원계획표 _적격 _TMP-POW1_서초풍림아이원플러스(0723)(2)_서초동가집행" xfId="803" xr:uid="{00000000-0005-0000-0000-00001F030000}"/>
    <cellStyle name="_인원계획표 _적격 _TMP-POW1_서초풍림아이원플러스(0723)(2)_서초동오피스텔(구)" xfId="804" xr:uid="{00000000-0005-0000-0000-000020030000}"/>
    <cellStyle name="_인원계획표 _적격 _TMP-POW1_서초풍림아이원플러스(0723)(2)_서초동오피스텔(구)_아이원플러스내역" xfId="805" xr:uid="{00000000-0005-0000-0000-000021030000}"/>
    <cellStyle name="_인원계획표 _적격 _TMP-POW1_서초풍림아이원플러스(0723)(2)_아이원플러스내역" xfId="806" xr:uid="{00000000-0005-0000-0000-000022030000}"/>
    <cellStyle name="_인원계획표 _적격 _TMP-POW1_서초풍림아이원플러스(0723)(2)_아이원플러스내역_아이원플러스내역" xfId="807" xr:uid="{00000000-0005-0000-0000-000023030000}"/>
    <cellStyle name="_인원계획표 _적격 _TMP-POW1_아이원플러스내역" xfId="808" xr:uid="{00000000-0005-0000-0000-000024030000}"/>
    <cellStyle name="_인원계획표 _적격 _TMP-POW1_인천검암2차" xfId="809" xr:uid="{00000000-0005-0000-0000-000025030000}"/>
    <cellStyle name="_인원계획표 _적격 _TMP-POW1_인천검암2차_검암아파트2지구 전기공사" xfId="810" xr:uid="{00000000-0005-0000-0000-000026030000}"/>
    <cellStyle name="_인원계획표 _적격 _TMP-POW1_인천검암2차_검암아파트2지구 전기공사_검암아파트2지구 전기공사" xfId="811" xr:uid="{00000000-0005-0000-0000-000027030000}"/>
    <cellStyle name="_인원계획표 _적격 _TMP-POW1_인천검암2차_검암아파트2지구 전기공사_검암아파트2지구 전기공사_대치동풍림아이원1차" xfId="812" xr:uid="{00000000-0005-0000-0000-000028030000}"/>
    <cellStyle name="_인원계획표 _적격 _TMP-POW1_인천검암2차_검암아파트2지구 전기공사_검암아파트2지구 전기공사_대치동풍림아이원1차_대치동풍림아이원1차" xfId="813" xr:uid="{00000000-0005-0000-0000-000029030000}"/>
    <cellStyle name="_인원계획표 _적격 _TMP-POW1_인천검암2차_검암아파트2지구 전기공사_대치동풍림아이원1차" xfId="814" xr:uid="{00000000-0005-0000-0000-00002A030000}"/>
    <cellStyle name="_인원계획표 _적격 _TMP-POW1_인천검암2차_대치동풍림아이원1차" xfId="815" xr:uid="{00000000-0005-0000-0000-00002B030000}"/>
    <cellStyle name="_인원계획표 _적격 _TMP-POW1_인천검암2차_대치동풍림아이원1차_대치동풍림아이원1차" xfId="816" xr:uid="{00000000-0005-0000-0000-00002C030000}"/>
    <cellStyle name="_인원계획표 _적격 _TMP-POW1_인천검암2차_아이원플러스내역" xfId="817" xr:uid="{00000000-0005-0000-0000-00002D030000}"/>
    <cellStyle name="_인원계획표 _적격 _TMP-POW2" xfId="818" xr:uid="{00000000-0005-0000-0000-00002E030000}"/>
    <cellStyle name="_인원계획표 _적격 _TMP-POW2_2002TMP-POW1" xfId="819" xr:uid="{00000000-0005-0000-0000-00002F030000}"/>
    <cellStyle name="_인원계획표 _적격 _TMP-POW2_2002TMP-POW1_2002TMP-POW1" xfId="820" xr:uid="{00000000-0005-0000-0000-000030030000}"/>
    <cellStyle name="_인원계획표 _적격 _TMP-POW2_2002TMP-POW1_2002TMP-POW1_2002TMP-POW1" xfId="821" xr:uid="{00000000-0005-0000-0000-000031030000}"/>
    <cellStyle name="_인원계획표 _적격 _TMP-POW2_검암2차장비" xfId="822" xr:uid="{00000000-0005-0000-0000-000032030000}"/>
    <cellStyle name="_인원계획표 _적격 _TMP-POW2_검암2차장비_검암아파트2지구 전기공사" xfId="823" xr:uid="{00000000-0005-0000-0000-000033030000}"/>
    <cellStyle name="_인원계획표 _적격 _TMP-POW2_검암2차장비_검암아파트2지구 전기공사_검암아파트2지구 전기공사" xfId="824" xr:uid="{00000000-0005-0000-0000-000034030000}"/>
    <cellStyle name="_인원계획표 _적격 _TMP-POW2_검암2차장비_검암아파트2지구 전기공사_검암아파트2지구 전기공사_대치동풍림아이원1차" xfId="825" xr:uid="{00000000-0005-0000-0000-000035030000}"/>
    <cellStyle name="_인원계획표 _적격 _TMP-POW2_검암2차장비_검암아파트2지구 전기공사_검암아파트2지구 전기공사_대치동풍림아이원1차_대치동풍림아이원1차" xfId="826" xr:uid="{00000000-0005-0000-0000-000036030000}"/>
    <cellStyle name="_인원계획표 _적격 _TMP-POW2_검암2차장비_검암아파트2지구 전기공사_대치동풍림아이원1차" xfId="827" xr:uid="{00000000-0005-0000-0000-000037030000}"/>
    <cellStyle name="_인원계획표 _적격 _TMP-POW2_검암2차장비_대치동풍림아이원1차" xfId="828" xr:uid="{00000000-0005-0000-0000-000038030000}"/>
    <cellStyle name="_인원계획표 _적격 _TMP-POW2_검암2차장비_대치동풍림아이원1차_대치동풍림아이원1차" xfId="829" xr:uid="{00000000-0005-0000-0000-000039030000}"/>
    <cellStyle name="_인원계획표 _적격 _TMP-POW2_검암2차장비_아이원플러스내역" xfId="830" xr:uid="{00000000-0005-0000-0000-00003A030000}"/>
    <cellStyle name="_인원계획표 _적격 _TMP-POW2_검암2차집행분석용" xfId="831" xr:uid="{00000000-0005-0000-0000-00003B030000}"/>
    <cellStyle name="_인원계획표 _적격 _TMP-POW2_검암2차집행분석용_검암아파트2지구 전기공사" xfId="832" xr:uid="{00000000-0005-0000-0000-00003C030000}"/>
    <cellStyle name="_인원계획표 _적격 _TMP-POW2_검암2차집행분석용_검암아파트2지구 전기공사_검암아파트2지구 전기공사" xfId="833" xr:uid="{00000000-0005-0000-0000-00003D030000}"/>
    <cellStyle name="_인원계획표 _적격 _TMP-POW2_검암2차집행분석용_검암아파트2지구 전기공사_검암아파트2지구 전기공사_대치동풍림아이원1차" xfId="834" xr:uid="{00000000-0005-0000-0000-00003E030000}"/>
    <cellStyle name="_인원계획표 _적격 _TMP-POW2_검암2차집행분석용_검암아파트2지구 전기공사_검암아파트2지구 전기공사_대치동풍림아이원1차_대치동풍림아이원1차" xfId="835" xr:uid="{00000000-0005-0000-0000-00003F030000}"/>
    <cellStyle name="_인원계획표 _적격 _TMP-POW2_검암2차집행분석용_검암아파트2지구 전기공사_대치동풍림아이원1차" xfId="836" xr:uid="{00000000-0005-0000-0000-000040030000}"/>
    <cellStyle name="_인원계획표 _적격 _TMP-POW2_검암2차집행분석용_대치동풍림아이원1차" xfId="837" xr:uid="{00000000-0005-0000-0000-000041030000}"/>
    <cellStyle name="_인원계획표 _적격 _TMP-POW2_검암2차집행분석용_대치동풍림아이원1차_대치동풍림아이원1차" xfId="838" xr:uid="{00000000-0005-0000-0000-000042030000}"/>
    <cellStyle name="_인원계획표 _적격 _TMP-POW2_검암아파트2지구 전기공사" xfId="839" xr:uid="{00000000-0005-0000-0000-000043030000}"/>
    <cellStyle name="_인원계획표 _적격 _TMP-POW2_검암아파트2지구 전기공사_대치동풍림아이원1차" xfId="840" xr:uid="{00000000-0005-0000-0000-000044030000}"/>
    <cellStyle name="_인원계획표 _적격 _TMP-POW2_검암아파트2지구 전기공사_대치동풍림아이원1차_대치동풍림아이원1차" xfId="841" xr:uid="{00000000-0005-0000-0000-000045030000}"/>
    <cellStyle name="_인원계획표 _적격 _TMP-POW2_대치동풍림아이원1차" xfId="842" xr:uid="{00000000-0005-0000-0000-000046030000}"/>
    <cellStyle name="_인원계획표 _적격 _TMP-POW2_서계동" xfId="843" xr:uid="{00000000-0005-0000-0000-000047030000}"/>
    <cellStyle name="_인원계획표 _적격 _TMP-POW2_서계동2차내역서" xfId="844" xr:uid="{00000000-0005-0000-0000-000048030000}"/>
    <cellStyle name="_인원계획표 _적격 _TMP-POW2_서계동오피스텔" xfId="845" xr:uid="{00000000-0005-0000-0000-000049030000}"/>
    <cellStyle name="_인원계획표 _적격 _TMP-POW2_서초동가집행" xfId="846" xr:uid="{00000000-0005-0000-0000-00004A030000}"/>
    <cellStyle name="_인원계획표 _적격 _TMP-POW2_서초장비대비" xfId="847" xr:uid="{00000000-0005-0000-0000-00004B030000}"/>
    <cellStyle name="_인원계획표 _적격 _TMP-POW2_서초장비대비_아이원플러스내역" xfId="848" xr:uid="{00000000-0005-0000-0000-00004C030000}"/>
    <cellStyle name="_인원계획표 _적격 _TMP-POW2_서초풍림아이원플러스(0723)(2)" xfId="849" xr:uid="{00000000-0005-0000-0000-00004D030000}"/>
    <cellStyle name="_인원계획표 _적격 _TMP-POW2_서초풍림아이원플러스(0723)(2)_서계동" xfId="850" xr:uid="{00000000-0005-0000-0000-00004E030000}"/>
    <cellStyle name="_인원계획표 _적격 _TMP-POW2_서초풍림아이원플러스(0723)(2)_서계동2차내역서" xfId="851" xr:uid="{00000000-0005-0000-0000-00004F030000}"/>
    <cellStyle name="_인원계획표 _적격 _TMP-POW2_서초풍림아이원플러스(0723)(2)_서계동오피스텔" xfId="852" xr:uid="{00000000-0005-0000-0000-000050030000}"/>
    <cellStyle name="_인원계획표 _적격 _TMP-POW2_서초풍림아이원플러스(0723)(2)_서초동가집행" xfId="853" xr:uid="{00000000-0005-0000-0000-000051030000}"/>
    <cellStyle name="_인원계획표 _적격 _TMP-POW2_서초풍림아이원플러스(0723)(2)_서초동오피스텔(구)" xfId="854" xr:uid="{00000000-0005-0000-0000-000052030000}"/>
    <cellStyle name="_인원계획표 _적격 _TMP-POW2_서초풍림아이원플러스(0723)(2)_서초동오피스텔(구)_아이원플러스내역" xfId="855" xr:uid="{00000000-0005-0000-0000-000053030000}"/>
    <cellStyle name="_인원계획표 _적격 _TMP-POW2_서초풍림아이원플러스(0723)(2)_아이원플러스내역" xfId="856" xr:uid="{00000000-0005-0000-0000-000054030000}"/>
    <cellStyle name="_인원계획표 _적격 _TMP-POW2_서초풍림아이원플러스(0723)(2)_아이원플러스내역_아이원플러스내역" xfId="857" xr:uid="{00000000-0005-0000-0000-000055030000}"/>
    <cellStyle name="_인원계획표 _적격 _TMP-POW2_아이원플러스내역" xfId="858" xr:uid="{00000000-0005-0000-0000-000056030000}"/>
    <cellStyle name="_인원계획표 _적격 _TMP-POW2_인천검암2차" xfId="859" xr:uid="{00000000-0005-0000-0000-000057030000}"/>
    <cellStyle name="_인원계획표 _적격 _TMP-POW2_인천검암2차_검암아파트2지구 전기공사" xfId="860" xr:uid="{00000000-0005-0000-0000-000058030000}"/>
    <cellStyle name="_인원계획표 _적격 _TMP-POW2_인천검암2차_검암아파트2지구 전기공사_검암아파트2지구 전기공사" xfId="861" xr:uid="{00000000-0005-0000-0000-000059030000}"/>
    <cellStyle name="_인원계획표 _적격 _TMP-POW2_인천검암2차_검암아파트2지구 전기공사_검암아파트2지구 전기공사_대치동풍림아이원1차" xfId="862" xr:uid="{00000000-0005-0000-0000-00005A030000}"/>
    <cellStyle name="_인원계획표 _적격 _TMP-POW2_인천검암2차_검암아파트2지구 전기공사_검암아파트2지구 전기공사_대치동풍림아이원1차_대치동풍림아이원1차" xfId="863" xr:uid="{00000000-0005-0000-0000-00005B030000}"/>
    <cellStyle name="_인원계획표 _적격 _TMP-POW2_인천검암2차_검암아파트2지구 전기공사_대치동풍림아이원1차" xfId="864" xr:uid="{00000000-0005-0000-0000-00005C030000}"/>
    <cellStyle name="_인원계획표 _적격 _TMP-POW2_인천검암2차_대치동풍림아이원1차" xfId="865" xr:uid="{00000000-0005-0000-0000-00005D030000}"/>
    <cellStyle name="_인원계획표 _적격 _TMP-POW2_인천검암2차_대치동풍림아이원1차_대치동풍림아이원1차" xfId="866" xr:uid="{00000000-0005-0000-0000-00005E030000}"/>
    <cellStyle name="_인원계획표 _적격 _TMP-POW2_인천검암2차_아이원플러스내역" xfId="867" xr:uid="{00000000-0005-0000-0000-00005F030000}"/>
    <cellStyle name="_인원계획표 _적격 _검암2차장비" xfId="868" xr:uid="{00000000-0005-0000-0000-000060030000}"/>
    <cellStyle name="_인원계획표 _적격 _검암2차장비_검암아파트2지구 전기공사" xfId="869" xr:uid="{00000000-0005-0000-0000-000061030000}"/>
    <cellStyle name="_인원계획표 _적격 _검암2차장비_검암아파트2지구 전기공사_검암아파트2지구 전기공사" xfId="870" xr:uid="{00000000-0005-0000-0000-000062030000}"/>
    <cellStyle name="_인원계획표 _적격 _검암2차장비_검암아파트2지구 전기공사_검암아파트2지구 전기공사_대치동풍림아이원1차" xfId="871" xr:uid="{00000000-0005-0000-0000-000063030000}"/>
    <cellStyle name="_인원계획표 _적격 _검암2차장비_검암아파트2지구 전기공사_검암아파트2지구 전기공사_대치동풍림아이원1차_대치동풍림아이원1차" xfId="872" xr:uid="{00000000-0005-0000-0000-000064030000}"/>
    <cellStyle name="_인원계획표 _적격 _검암2차장비_검암아파트2지구 전기공사_대치동풍림아이원1차" xfId="873" xr:uid="{00000000-0005-0000-0000-000065030000}"/>
    <cellStyle name="_인원계획표 _적격 _검암2차장비_대치동풍림아이원1차" xfId="874" xr:uid="{00000000-0005-0000-0000-000066030000}"/>
    <cellStyle name="_인원계획표 _적격 _검암2차장비_대치동풍림아이원1차_대치동풍림아이원1차" xfId="875" xr:uid="{00000000-0005-0000-0000-000067030000}"/>
    <cellStyle name="_인원계획표 _적격 _검암2차장비_아이원플러스내역" xfId="876" xr:uid="{00000000-0005-0000-0000-000068030000}"/>
    <cellStyle name="_인원계획표 _적격 _검암2차집행분석용" xfId="877" xr:uid="{00000000-0005-0000-0000-000069030000}"/>
    <cellStyle name="_인원계획표 _적격 _검암2차집행분석용_검암아파트2지구 전기공사" xfId="878" xr:uid="{00000000-0005-0000-0000-00006A030000}"/>
    <cellStyle name="_인원계획표 _적격 _검암2차집행분석용_검암아파트2지구 전기공사_검암아파트2지구 전기공사" xfId="879" xr:uid="{00000000-0005-0000-0000-00006B030000}"/>
    <cellStyle name="_인원계획표 _적격 _검암2차집행분석용_검암아파트2지구 전기공사_검암아파트2지구 전기공사_대치동풍림아이원1차" xfId="880" xr:uid="{00000000-0005-0000-0000-00006C030000}"/>
    <cellStyle name="_인원계획표 _적격 _검암2차집행분석용_검암아파트2지구 전기공사_검암아파트2지구 전기공사_대치동풍림아이원1차_대치동풍림아이원1차" xfId="881" xr:uid="{00000000-0005-0000-0000-00006D030000}"/>
    <cellStyle name="_인원계획표 _적격 _검암2차집행분석용_검암아파트2지구 전기공사_대치동풍림아이원1차" xfId="882" xr:uid="{00000000-0005-0000-0000-00006E030000}"/>
    <cellStyle name="_인원계획표 _적격 _검암2차집행분석용_대치동풍림아이원1차" xfId="883" xr:uid="{00000000-0005-0000-0000-00006F030000}"/>
    <cellStyle name="_인원계획표 _적격 _검암2차집행분석용_대치동풍림아이원1차_대치동풍림아이원1차" xfId="884" xr:uid="{00000000-0005-0000-0000-000070030000}"/>
    <cellStyle name="_인원계획표 _적격 _검암아파트2지구 전기공사" xfId="885" xr:uid="{00000000-0005-0000-0000-000071030000}"/>
    <cellStyle name="_인원계획표 _적격 _검암아파트2지구 전기공사_대치동풍림아이원1차" xfId="886" xr:uid="{00000000-0005-0000-0000-000072030000}"/>
    <cellStyle name="_인원계획표 _적격 _검암아파트2지구 전기공사_대치동풍림아이원1차_대치동풍림아이원1차" xfId="887" xr:uid="{00000000-0005-0000-0000-000073030000}"/>
    <cellStyle name="_인원계획표 _적격 _검암아파트전기소방" xfId="888" xr:uid="{00000000-0005-0000-0000-000074030000}"/>
    <cellStyle name="_인원계획표 _적격 _검암아파트전기소방_대치동풍림아이원1차" xfId="889" xr:uid="{00000000-0005-0000-0000-000075030000}"/>
    <cellStyle name="_인원계획표 _적격 _검암아파트전기소방_대치동풍림아이원1차_대치동풍림아이원1차" xfId="890" xr:uid="{00000000-0005-0000-0000-000076030000}"/>
    <cellStyle name="_인원계획표 _적격 _노원문화회관전기" xfId="891" xr:uid="{00000000-0005-0000-0000-000077030000}"/>
    <cellStyle name="_인원계획표 _적격 _노원문화회관전기_대림906공구(현장)" xfId="892" xr:uid="{00000000-0005-0000-0000-000078030000}"/>
    <cellStyle name="_인원계획표 _적격 _노원문화회관전기_대림906공구임시" xfId="893" xr:uid="{00000000-0005-0000-0000-000079030000}"/>
    <cellStyle name="_인원계획표 _적격 _노원문화회관전기_대림대학실습실" xfId="894" xr:uid="{00000000-0005-0000-0000-00007A030000}"/>
    <cellStyle name="_인원계획표 _적격 _노원문화회관전기_대림대학실습실_마포리모델링임시" xfId="895" xr:uid="{00000000-0005-0000-0000-00007B030000}"/>
    <cellStyle name="_인원계획표 _적격 _노원문화회관전기_대림대학율곡관전원공사" xfId="896" xr:uid="{00000000-0005-0000-0000-00007C030000}"/>
    <cellStyle name="_인원계획표 _적격 _노원문화회관전기_대림대학율곡관전원공사_대치동풍림아이원1차" xfId="897" xr:uid="{00000000-0005-0000-0000-00007D030000}"/>
    <cellStyle name="_인원계획표 _적격 _노원문화회관전기_대림대학율곡관전원공사_대치동풍림아이원1차_대치동풍림아이원1차" xfId="898" xr:uid="{00000000-0005-0000-0000-00007E030000}"/>
    <cellStyle name="_인원계획표 _적격 _노원문화회관전기_대치동풍림아이원1차" xfId="899" xr:uid="{00000000-0005-0000-0000-00007F030000}"/>
    <cellStyle name="_인원계획표 _적격 _노원문화회관전기_대치동풍림아이원1차_대치동풍림아이원1차" xfId="900" xr:uid="{00000000-0005-0000-0000-000080030000}"/>
    <cellStyle name="_인원계획표 _적격 _노원문화회관전기_미술관인입" xfId="901" xr:uid="{00000000-0005-0000-0000-000081030000}"/>
    <cellStyle name="_인원계획표 _적격 _노원문화회관전기_방화동 재건축아파트" xfId="902" xr:uid="{00000000-0005-0000-0000-000082030000}"/>
    <cellStyle name="_인원계획표 _적격 _노원문화회관전기_산하건설임시" xfId="903" xr:uid="{00000000-0005-0000-0000-000083030000}"/>
    <cellStyle name="_인원계획표 _적격 _노원문화회관전기_성내동 삼호아파트" xfId="904" xr:uid="{00000000-0005-0000-0000-000084030000}"/>
    <cellStyle name="_인원계획표 _적격 _노원문화회관전기_신도림7차아파트견적" xfId="905" xr:uid="{00000000-0005-0000-0000-000085030000}"/>
    <cellStyle name="_인원계획표 _적격 _노원문화회관전기_아이원플러스(서초동)물량" xfId="906" xr:uid="{00000000-0005-0000-0000-000086030000}"/>
    <cellStyle name="_인원계획표 _적격 _노원문화회관전기_아이원플러스(서초동)물량_서계동" xfId="907" xr:uid="{00000000-0005-0000-0000-000087030000}"/>
    <cellStyle name="_인원계획표 _적격 _노원문화회관전기_아이원플러스(서초동)물량_서계동2차내역서" xfId="908" xr:uid="{00000000-0005-0000-0000-000088030000}"/>
    <cellStyle name="_인원계획표 _적격 _노원문화회관전기_야적장" xfId="909" xr:uid="{00000000-0005-0000-0000-000089030000}"/>
    <cellStyle name="_인원계획표 _적격 _노원문화회관전기_지하철엘리베이터" xfId="910" xr:uid="{00000000-0005-0000-0000-00008A030000}"/>
    <cellStyle name="_인원계획표 _적격 _노원문화회관전기_지하철엘리베이터_대치동풍림아이원1차" xfId="911" xr:uid="{00000000-0005-0000-0000-00008B030000}"/>
    <cellStyle name="_인원계획표 _적격 _노원문화회관전기_지하철엘리베이터_대치동풍림아이원1차_대치동풍림아이원1차" xfId="912" xr:uid="{00000000-0005-0000-0000-00008C030000}"/>
    <cellStyle name="_인원계획표 _적격 _노원문화회관전기_지하철엘리베이터_지하철엘리베이터" xfId="913" xr:uid="{00000000-0005-0000-0000-00008D030000}"/>
    <cellStyle name="_인원계획표 _적격 _노원문화회관전기_지하철엘리베이터_지하철엘리베이터_대림대학율곡관전원공사" xfId="914" xr:uid="{00000000-0005-0000-0000-00008E030000}"/>
    <cellStyle name="_인원계획표 _적격 _노원문화회관전기_지하철엘리베이터_지하철엘리베이터_대림대학율곡관전원공사_대치동풍림아이원1차" xfId="915" xr:uid="{00000000-0005-0000-0000-00008F030000}"/>
    <cellStyle name="_인원계획표 _적격 _노원문화회관전기_지하철엘리베이터_지하철엘리베이터_대림대학율곡관전원공사_대치동풍림아이원1차_대치동풍림아이원1차" xfId="916" xr:uid="{00000000-0005-0000-0000-000090030000}"/>
    <cellStyle name="_인원계획표 _적격 _노원문화회관전기_지하철엘리베이터_지하철엘리베이터_대치동풍림아이원1차" xfId="917" xr:uid="{00000000-0005-0000-0000-000091030000}"/>
    <cellStyle name="_인원계획표 _적격 _노원문화회관전기_지하철엘리베이터_지하철엘리베이터_대치동풍림아이원1차_대치동풍림아이원1차" xfId="918" xr:uid="{00000000-0005-0000-0000-000092030000}"/>
    <cellStyle name="_인원계획표 _적격 _노원문화회관전기_하왕입찰" xfId="919" xr:uid="{00000000-0005-0000-0000-000093030000}"/>
    <cellStyle name="_인원계획표 _적격 _노원문화회관전기_하왕입찰_서계동" xfId="920" xr:uid="{00000000-0005-0000-0000-000094030000}"/>
    <cellStyle name="_인원계획표 _적격 _노원문화회관전기_하왕입찰_서계동2차내역서" xfId="921" xr:uid="{00000000-0005-0000-0000-000095030000}"/>
    <cellStyle name="_인원계획표 _적격 _대림906공구(현장)" xfId="922" xr:uid="{00000000-0005-0000-0000-000096030000}"/>
    <cellStyle name="_인원계획표 _적격 _대림906공구임시" xfId="923" xr:uid="{00000000-0005-0000-0000-000097030000}"/>
    <cellStyle name="_인원계획표 _적격 _대림대학실습실" xfId="924" xr:uid="{00000000-0005-0000-0000-000098030000}"/>
    <cellStyle name="_인원계획표 _적격 _대림대학실습실_마포리모델링임시" xfId="925" xr:uid="{00000000-0005-0000-0000-000099030000}"/>
    <cellStyle name="_인원계획표 _적격 _대림대학율곡관전원공사" xfId="926" xr:uid="{00000000-0005-0000-0000-00009A030000}"/>
    <cellStyle name="_인원계획표 _적격 _대림대학율곡관전원공사_대치동풍림아이원1차" xfId="927" xr:uid="{00000000-0005-0000-0000-00009B030000}"/>
    <cellStyle name="_인원계획표 _적격 _대림대학율곡관전원공사_대치동풍림아이원1차_대치동풍림아이원1차" xfId="928" xr:uid="{00000000-0005-0000-0000-00009C030000}"/>
    <cellStyle name="_인원계획표 _적격 _대전저유소탱크전기계장공사" xfId="929" xr:uid="{00000000-0005-0000-0000-00009D030000}"/>
    <cellStyle name="_인원계획표 _적격 _대치동풍림아이원1차" xfId="930" xr:uid="{00000000-0005-0000-0000-00009E030000}"/>
    <cellStyle name="_인원계획표 _적격 _도곡동임시" xfId="931" xr:uid="{00000000-0005-0000-0000-00009F030000}"/>
    <cellStyle name="_인원계획표 _적격 _미술관인입" xfId="932" xr:uid="{00000000-0005-0000-0000-0000A0030000}"/>
    <cellStyle name="_인원계획표 _적격 _방화동 재건축아파트" xfId="933" xr:uid="{00000000-0005-0000-0000-0000A1030000}"/>
    <cellStyle name="_인원계획표 _적격 _부천 소사" xfId="934" xr:uid="{00000000-0005-0000-0000-0000A2030000}"/>
    <cellStyle name="_인원계획표 _적격 _부천 소사 2차" xfId="935" xr:uid="{00000000-0005-0000-0000-0000A3030000}"/>
    <cellStyle name="_인원계획표 _적격 _산하건설임시" xfId="936" xr:uid="{00000000-0005-0000-0000-0000A4030000}"/>
    <cellStyle name="_인원계획표 _적격 _서계동" xfId="937" xr:uid="{00000000-0005-0000-0000-0000A5030000}"/>
    <cellStyle name="_인원계획표 _적격 _서계동2차내역서" xfId="938" xr:uid="{00000000-0005-0000-0000-0000A6030000}"/>
    <cellStyle name="_인원계획표 _적격 _서계동오피스텔" xfId="939" xr:uid="{00000000-0005-0000-0000-0000A7030000}"/>
    <cellStyle name="_인원계획표 _적격 _서초동가집행" xfId="940" xr:uid="{00000000-0005-0000-0000-0000A8030000}"/>
    <cellStyle name="_인원계획표 _적격 _서초장비대비" xfId="941" xr:uid="{00000000-0005-0000-0000-0000A9030000}"/>
    <cellStyle name="_인원계획표 _적격 _서초장비대비_아이원플러스내역" xfId="942" xr:uid="{00000000-0005-0000-0000-0000AA030000}"/>
    <cellStyle name="_인원계획표 _적격 _서초풍림아이원플러스(0723)(2)" xfId="943" xr:uid="{00000000-0005-0000-0000-0000AB030000}"/>
    <cellStyle name="_인원계획표 _적격 _서초풍림아이원플러스(0723)(2)_서계동" xfId="944" xr:uid="{00000000-0005-0000-0000-0000AC030000}"/>
    <cellStyle name="_인원계획표 _적격 _서초풍림아이원플러스(0723)(2)_서계동2차내역서" xfId="945" xr:uid="{00000000-0005-0000-0000-0000AD030000}"/>
    <cellStyle name="_인원계획표 _적격 _서초풍림아이원플러스(0723)(2)_서계동오피스텔" xfId="946" xr:uid="{00000000-0005-0000-0000-0000AE030000}"/>
    <cellStyle name="_인원계획표 _적격 _서초풍림아이원플러스(0723)(2)_서초동가집행" xfId="947" xr:uid="{00000000-0005-0000-0000-0000AF030000}"/>
    <cellStyle name="_인원계획표 _적격 _서초풍림아이원플러스(0723)(2)_서초동오피스텔(구)" xfId="948" xr:uid="{00000000-0005-0000-0000-0000B0030000}"/>
    <cellStyle name="_인원계획표 _적격 _서초풍림아이원플러스(0723)(2)_서초동오피스텔(구)_아이원플러스내역" xfId="949" xr:uid="{00000000-0005-0000-0000-0000B1030000}"/>
    <cellStyle name="_인원계획표 _적격 _서초풍림아이원플러스(0723)(2)_아이원플러스내역" xfId="950" xr:uid="{00000000-0005-0000-0000-0000B2030000}"/>
    <cellStyle name="_인원계획표 _적격 _서초풍림아이원플러스(0723)(2)_아이원플러스내역_아이원플러스내역" xfId="951" xr:uid="{00000000-0005-0000-0000-0000B3030000}"/>
    <cellStyle name="_인원계획표 _적격 _성내동 삼호아파트" xfId="952" xr:uid="{00000000-0005-0000-0000-0000B4030000}"/>
    <cellStyle name="_인원계획표 _적격 _수출입은행" xfId="953" xr:uid="{00000000-0005-0000-0000-0000B5030000}"/>
    <cellStyle name="_인원계획표 _적격 _신도림7차아파트견적" xfId="954" xr:uid="{00000000-0005-0000-0000-0000B6030000}"/>
    <cellStyle name="_인원계획표 _적격 _아이원플러스내역" xfId="955" xr:uid="{00000000-0005-0000-0000-0000B7030000}"/>
    <cellStyle name="_인원계획표 _적격 _야적장" xfId="956" xr:uid="{00000000-0005-0000-0000-0000B8030000}"/>
    <cellStyle name="_인원계획표 _적격 _유화공업제출" xfId="957" xr:uid="{00000000-0005-0000-0000-0000B9030000}"/>
    <cellStyle name="_인원계획표 _적격 _유화공업제출_대치동풍림아이원1차" xfId="958" xr:uid="{00000000-0005-0000-0000-0000BA030000}"/>
    <cellStyle name="_인원계획표 _적격 _유화공업제출_대치동풍림아이원1차_대치동풍림아이원1차" xfId="959" xr:uid="{00000000-0005-0000-0000-0000BB030000}"/>
    <cellStyle name="_인원계획표 _적격 _인천검암2차" xfId="960" xr:uid="{00000000-0005-0000-0000-0000BC030000}"/>
    <cellStyle name="_인원계획표 _적격 _인천검암2차_검암아파트2지구 전기공사" xfId="961" xr:uid="{00000000-0005-0000-0000-0000BD030000}"/>
    <cellStyle name="_인원계획표 _적격 _인천검암2차_검암아파트2지구 전기공사_검암아파트2지구 전기공사" xfId="962" xr:uid="{00000000-0005-0000-0000-0000BE030000}"/>
    <cellStyle name="_인원계획표 _적격 _인천검암2차_검암아파트2지구 전기공사_검암아파트2지구 전기공사_대치동풍림아이원1차" xfId="963" xr:uid="{00000000-0005-0000-0000-0000BF030000}"/>
    <cellStyle name="_인원계획표 _적격 _인천검암2차_검암아파트2지구 전기공사_검암아파트2지구 전기공사_대치동풍림아이원1차_대치동풍림아이원1차" xfId="964" xr:uid="{00000000-0005-0000-0000-0000C0030000}"/>
    <cellStyle name="_인원계획표 _적격 _인천검암2차_검암아파트2지구 전기공사_대치동풍림아이원1차" xfId="965" xr:uid="{00000000-0005-0000-0000-0000C1030000}"/>
    <cellStyle name="_인원계획표 _적격 _인천검암2차_대치동풍림아이원1차" xfId="966" xr:uid="{00000000-0005-0000-0000-0000C2030000}"/>
    <cellStyle name="_인원계획표 _적격 _인천검암2차_대치동풍림아이원1차_대치동풍림아이원1차" xfId="967" xr:uid="{00000000-0005-0000-0000-0000C3030000}"/>
    <cellStyle name="_인원계획표 _적격 _인천검암2차_아이원플러스내역" xfId="968" xr:uid="{00000000-0005-0000-0000-0000C4030000}"/>
    <cellStyle name="_인원계획표 _적격 _주안아파트집행(R0)" xfId="969" xr:uid="{00000000-0005-0000-0000-0000C5030000}"/>
    <cellStyle name="_인원계획표 _적격 _주안아파트집행(R0)_2002TMP" xfId="970" xr:uid="{00000000-0005-0000-0000-0000C6030000}"/>
    <cellStyle name="_인원계획표 _적격 _주안아파트집행(R0)_2002TMP_2002TMP-POW1" xfId="971" xr:uid="{00000000-0005-0000-0000-0000C7030000}"/>
    <cellStyle name="_인원계획표 _적격 _주안아파트집행(R0)_2002TMP-POW1" xfId="972" xr:uid="{00000000-0005-0000-0000-0000C8030000}"/>
    <cellStyle name="_인원계획표 _적격 _주안아파트집행(R0)_2002TMP-POW1_2002TMP-POW1" xfId="973" xr:uid="{00000000-0005-0000-0000-0000C9030000}"/>
    <cellStyle name="_인원계획표 _적격 _주안아파트집행(R0)_2002TMP-POW1_2002TMP-POW1_2002TMP" xfId="974" xr:uid="{00000000-0005-0000-0000-0000CA030000}"/>
    <cellStyle name="_인원계획표 _적격 _주안아파트집행(R0)_2002TMP-POW1_2002TMP-POW1_2002TMP_2002TMP-POW1" xfId="975" xr:uid="{00000000-0005-0000-0000-0000CB030000}"/>
    <cellStyle name="_인원계획표 _적격 _주안아파트집행(R0)_2002TMP-POW1_2002TMP-POW1_2002TMP-POW1" xfId="976" xr:uid="{00000000-0005-0000-0000-0000CC030000}"/>
    <cellStyle name="_인원계획표 _적격 _주안아파트집행(R0)_2002TMP-POW1_2002TMP-POW1_2002TMP-POW1_2002TMP-POW1" xfId="977" xr:uid="{00000000-0005-0000-0000-0000CD030000}"/>
    <cellStyle name="_인원계획표 _적격 _주안아파트집행(R0)_2002TMP-POW1_2002TMP-POW1_2002TMP-POW1_2002TMP-POW1_2002TMP" xfId="978" xr:uid="{00000000-0005-0000-0000-0000CE030000}"/>
    <cellStyle name="_인원계획표 _적격 _주안아파트집행(R0)_2002TMP-POW1_2002TMP-POW1_2002TMP-POW1_2002TMP-POW1_2002TMP_2002TMP-POW1" xfId="979" xr:uid="{00000000-0005-0000-0000-0000CF030000}"/>
    <cellStyle name="_인원계획표 _적격 _주안아파트집행(R0)_2002TMP-POW1_2002TMP-POW1_2002TMP-POW1_2002TMP-POW1_2002TMP-POW1" xfId="980" xr:uid="{00000000-0005-0000-0000-0000D0030000}"/>
    <cellStyle name="_인원계획표 _적격 _주안아파트집행(R0)_2002TMP-POW1_2002TMP-POW1_2002TMP-POW1_2002TMP-POW1_2002TMP-POW1_2002TMP-POW1" xfId="981" xr:uid="{00000000-0005-0000-0000-0000D1030000}"/>
    <cellStyle name="_인원계획표 _적격 _주안아파트집행(R0)_2002TMP-POW1_2002TMP-POW1_2002TMP-POW1_2002TMP-POW1_2002TMP-POW1_2002TMP-POW1_2002TMP-POW1" xfId="982" xr:uid="{00000000-0005-0000-0000-0000D2030000}"/>
    <cellStyle name="_인원계획표 _적격 _주안아파트집행(R0)_2002TMP-POW1_2002TMP-POW1_2002TMP-POW1_2002TMP-POW1_2002TMP-POW1_2002TMP-POW1_2002TMP-POW1_2002TMP-POW1" xfId="983" xr:uid="{00000000-0005-0000-0000-0000D3030000}"/>
    <cellStyle name="_인원계획표 _적격 _주안아파트집행(R0)_2002TMP-POW11" xfId="984" xr:uid="{00000000-0005-0000-0000-0000D4030000}"/>
    <cellStyle name="_인원계획표 _적격 _주안아파트집행(R0)_2002TMP-POW11_2002TMP-POW1" xfId="985" xr:uid="{00000000-0005-0000-0000-0000D5030000}"/>
    <cellStyle name="_인원계획표 _적격 _주안아파트집행(R0)_원당TOTAL(R0)" xfId="986" xr:uid="{00000000-0005-0000-0000-0000D6030000}"/>
    <cellStyle name="_인원계획표 _적격 _주안아파트집행(R0)_원당TOTAL(R0)_2002TMP-POW1" xfId="987" xr:uid="{00000000-0005-0000-0000-0000D7030000}"/>
    <cellStyle name="_인원계획표 _적격 _주안아파트집행(R0)_원당TOTAL(R0)_2002TMP-POW1_2002TMP-POW1" xfId="988" xr:uid="{00000000-0005-0000-0000-0000D8030000}"/>
    <cellStyle name="_인원계획표 _적격 _주안아파트집행(R0)_원당TOTAL(R0)_2002TMP-POW1_2002TMP-POW1_2002TMP-POW1" xfId="989" xr:uid="{00000000-0005-0000-0000-0000D9030000}"/>
    <cellStyle name="_인원계획표 _적격 _지하철엘리베이터" xfId="990" xr:uid="{00000000-0005-0000-0000-0000DA030000}"/>
    <cellStyle name="_인원계획표 _적격 _지하철엘리베이터_대치동풍림아이원1차" xfId="991" xr:uid="{00000000-0005-0000-0000-0000DB030000}"/>
    <cellStyle name="_인원계획표 _적격 _지하철엘리베이터_대치동풍림아이원1차_대치동풍림아이원1차" xfId="992" xr:uid="{00000000-0005-0000-0000-0000DC030000}"/>
    <cellStyle name="_인원계획표 _적격 _지하철엘리베이터_지하철엘리베이터" xfId="993" xr:uid="{00000000-0005-0000-0000-0000DD030000}"/>
    <cellStyle name="_인원계획표 _적격 _지하철엘리베이터_지하철엘리베이터_대림대학율곡관전원공사" xfId="994" xr:uid="{00000000-0005-0000-0000-0000DE030000}"/>
    <cellStyle name="_인원계획표 _적격 _지하철엘리베이터_지하철엘리베이터_대림대학율곡관전원공사_대치동풍림아이원1차" xfId="995" xr:uid="{00000000-0005-0000-0000-0000DF030000}"/>
    <cellStyle name="_인원계획표 _적격 _지하철엘리베이터_지하철엘리베이터_대림대학율곡관전원공사_대치동풍림아이원1차_대치동풍림아이원1차" xfId="996" xr:uid="{00000000-0005-0000-0000-0000E0030000}"/>
    <cellStyle name="_인원계획표 _적격 _지하철엘리베이터_지하철엘리베이터_대치동풍림아이원1차" xfId="997" xr:uid="{00000000-0005-0000-0000-0000E1030000}"/>
    <cellStyle name="_인원계획표 _적격 _지하철엘리베이터_지하철엘리베이터_대치동풍림아이원1차_대치동풍림아이원1차" xfId="998" xr:uid="{00000000-0005-0000-0000-0000E2030000}"/>
    <cellStyle name="_인원계획표 _적격 _충정로임시동력(계약)" xfId="999" xr:uid="{00000000-0005-0000-0000-0000E3030000}"/>
    <cellStyle name="_인원계획표 _적격 _하왕입찰" xfId="1000" xr:uid="{00000000-0005-0000-0000-0000E4030000}"/>
    <cellStyle name="_인원계획표 _적격 _하왕입찰_서계동" xfId="1001" xr:uid="{00000000-0005-0000-0000-0000E5030000}"/>
    <cellStyle name="_인원계획표 _적격 _하왕입찰_서계동2차내역서" xfId="1002" xr:uid="{00000000-0005-0000-0000-0000E6030000}"/>
    <cellStyle name="_인원계획표 _주안아파트집행(R0)" xfId="1003" xr:uid="{00000000-0005-0000-0000-0000E7030000}"/>
    <cellStyle name="_인원계획표 _주안아파트집행(R0)_2002TMP" xfId="1004" xr:uid="{00000000-0005-0000-0000-0000E8030000}"/>
    <cellStyle name="_인원계획표 _주안아파트집행(R0)_2002TMP_2002TMP-POW1" xfId="1005" xr:uid="{00000000-0005-0000-0000-0000E9030000}"/>
    <cellStyle name="_인원계획표 _주안아파트집행(R0)_2002TMP-POW1" xfId="1006" xr:uid="{00000000-0005-0000-0000-0000EA030000}"/>
    <cellStyle name="_인원계획표 _주안아파트집행(R0)_2002TMP-POW1_2002TMP-POW1" xfId="1007" xr:uid="{00000000-0005-0000-0000-0000EB030000}"/>
    <cellStyle name="_인원계획표 _주안아파트집행(R0)_2002TMP-POW1_2002TMP-POW1_2002TMP" xfId="1008" xr:uid="{00000000-0005-0000-0000-0000EC030000}"/>
    <cellStyle name="_인원계획표 _주안아파트집행(R0)_2002TMP-POW1_2002TMP-POW1_2002TMP_2002TMP-POW1" xfId="1009" xr:uid="{00000000-0005-0000-0000-0000ED030000}"/>
    <cellStyle name="_인원계획표 _주안아파트집행(R0)_2002TMP-POW1_2002TMP-POW1_2002TMP-POW1" xfId="1010" xr:uid="{00000000-0005-0000-0000-0000EE030000}"/>
    <cellStyle name="_인원계획표 _주안아파트집행(R0)_2002TMP-POW1_2002TMP-POW1_2002TMP-POW1_2002TMP-POW1" xfId="1011" xr:uid="{00000000-0005-0000-0000-0000EF030000}"/>
    <cellStyle name="_인원계획표 _주안아파트집행(R0)_2002TMP-POW1_2002TMP-POW1_2002TMP-POW1_2002TMP-POW1_2002TMP" xfId="1012" xr:uid="{00000000-0005-0000-0000-0000F0030000}"/>
    <cellStyle name="_인원계획표 _주안아파트집행(R0)_2002TMP-POW1_2002TMP-POW1_2002TMP-POW1_2002TMP-POW1_2002TMP_2002TMP-POW1" xfId="1013" xr:uid="{00000000-0005-0000-0000-0000F1030000}"/>
    <cellStyle name="_인원계획표 _주안아파트집행(R0)_2002TMP-POW1_2002TMP-POW1_2002TMP-POW1_2002TMP-POW1_2002TMP-POW1" xfId="1014" xr:uid="{00000000-0005-0000-0000-0000F2030000}"/>
    <cellStyle name="_인원계획표 _주안아파트집행(R0)_2002TMP-POW1_2002TMP-POW1_2002TMP-POW1_2002TMP-POW1_2002TMP-POW1_2002TMP-POW1" xfId="1015" xr:uid="{00000000-0005-0000-0000-0000F3030000}"/>
    <cellStyle name="_인원계획표 _주안아파트집행(R0)_2002TMP-POW1_2002TMP-POW1_2002TMP-POW1_2002TMP-POW1_2002TMP-POW1_2002TMP-POW1_2002TMP-POW1" xfId="1016" xr:uid="{00000000-0005-0000-0000-0000F4030000}"/>
    <cellStyle name="_인원계획표 _주안아파트집행(R0)_2002TMP-POW1_2002TMP-POW1_2002TMP-POW1_2002TMP-POW1_2002TMP-POW1_2002TMP-POW1_2002TMP-POW1_2002TMP-POW1" xfId="1017" xr:uid="{00000000-0005-0000-0000-0000F5030000}"/>
    <cellStyle name="_인원계획표 _주안아파트집행(R0)_2002TMP-POW11" xfId="1018" xr:uid="{00000000-0005-0000-0000-0000F6030000}"/>
    <cellStyle name="_인원계획표 _주안아파트집행(R0)_2002TMP-POW11_2002TMP-POW1" xfId="1019" xr:uid="{00000000-0005-0000-0000-0000F7030000}"/>
    <cellStyle name="_인원계획표 _주안아파트집행(R0)_원당TOTAL(R0)" xfId="1020" xr:uid="{00000000-0005-0000-0000-0000F8030000}"/>
    <cellStyle name="_인원계획표 _주안아파트집행(R0)_원당TOTAL(R0)_2002TMP-POW1" xfId="1021" xr:uid="{00000000-0005-0000-0000-0000F9030000}"/>
    <cellStyle name="_인원계획표 _주안아파트집행(R0)_원당TOTAL(R0)_2002TMP-POW1_2002TMP-POW1" xfId="1022" xr:uid="{00000000-0005-0000-0000-0000FA030000}"/>
    <cellStyle name="_인원계획표 _주안아파트집행(R0)_원당TOTAL(R0)_2002TMP-POW1_2002TMP-POW1_2002TMP-POW1" xfId="1023" xr:uid="{00000000-0005-0000-0000-0000FB030000}"/>
    <cellStyle name="_인원계획표 _지하철엘리베이터" xfId="1024" xr:uid="{00000000-0005-0000-0000-0000FC030000}"/>
    <cellStyle name="_인원계획표 _지하철엘리베이터_대치동풍림아이원1차" xfId="1025" xr:uid="{00000000-0005-0000-0000-0000FD030000}"/>
    <cellStyle name="_인원계획표 _지하철엘리베이터_대치동풍림아이원1차_대치동풍림아이원1차" xfId="1026" xr:uid="{00000000-0005-0000-0000-0000FE030000}"/>
    <cellStyle name="_인원계획표 _지하철엘리베이터_지하철엘리베이터" xfId="1027" xr:uid="{00000000-0005-0000-0000-0000FF030000}"/>
    <cellStyle name="_인원계획표 _지하철엘리베이터_지하철엘리베이터_대림대학율곡관전원공사" xfId="1028" xr:uid="{00000000-0005-0000-0000-000000040000}"/>
    <cellStyle name="_인원계획표 _지하철엘리베이터_지하철엘리베이터_대림대학율곡관전원공사_대치동풍림아이원1차" xfId="1029" xr:uid="{00000000-0005-0000-0000-000001040000}"/>
    <cellStyle name="_인원계획표 _지하철엘리베이터_지하철엘리베이터_대림대학율곡관전원공사_대치동풍림아이원1차_대치동풍림아이원1차" xfId="1030" xr:uid="{00000000-0005-0000-0000-000002040000}"/>
    <cellStyle name="_인원계획표 _지하철엘리베이터_지하철엘리베이터_대치동풍림아이원1차" xfId="1031" xr:uid="{00000000-0005-0000-0000-000003040000}"/>
    <cellStyle name="_인원계획표 _지하철엘리베이터_지하철엘리베이터_대치동풍림아이원1차_대치동풍림아이원1차" xfId="1032" xr:uid="{00000000-0005-0000-0000-000004040000}"/>
    <cellStyle name="_인원계획표 _충정로임시동력(계약)" xfId="1033" xr:uid="{00000000-0005-0000-0000-000005040000}"/>
    <cellStyle name="_인원계획표 _하왕입찰" xfId="1034" xr:uid="{00000000-0005-0000-0000-000006040000}"/>
    <cellStyle name="_인원계획표 _하왕입찰_서계동" xfId="1035" xr:uid="{00000000-0005-0000-0000-000007040000}"/>
    <cellStyle name="_인원계획표 _하왕입찰_서계동2차내역서" xfId="1036" xr:uid="{00000000-0005-0000-0000-000008040000}"/>
    <cellStyle name="_인테리어배관공사" xfId="1037" xr:uid="{00000000-0005-0000-0000-000009040000}"/>
    <cellStyle name="_일산대림아파트지장주철거공사" xfId="1038" xr:uid="{00000000-0005-0000-0000-00000A040000}"/>
    <cellStyle name="_임시전력5회" xfId="1039" xr:uid="{00000000-0005-0000-0000-00000B040000}"/>
    <cellStyle name="_입찰표지 " xfId="1040" xr:uid="{00000000-0005-0000-0000-00000C040000}"/>
    <cellStyle name="_입찰표지 _2000TMP-POW2" xfId="1041" xr:uid="{00000000-0005-0000-0000-00000D040000}"/>
    <cellStyle name="_입찰표지 _2000TMP-POW2_2002TMP-POW1" xfId="1042" xr:uid="{00000000-0005-0000-0000-00000E040000}"/>
    <cellStyle name="_입찰표지 _2000TMP-POW2_2002TMP-POW1_2002TMP-POW1" xfId="1043" xr:uid="{00000000-0005-0000-0000-00000F040000}"/>
    <cellStyle name="_입찰표지 _2000TMP-POW2_2002TMP-POW1_2002TMP-POW1_2002TMP-POW1" xfId="1044" xr:uid="{00000000-0005-0000-0000-000010040000}"/>
    <cellStyle name="_입찰표지 _2000TMP-POW2_검암2차장비" xfId="1045" xr:uid="{00000000-0005-0000-0000-000011040000}"/>
    <cellStyle name="_입찰표지 _2000TMP-POW2_검암2차장비_검암아파트2지구 전기공사" xfId="1046" xr:uid="{00000000-0005-0000-0000-000012040000}"/>
    <cellStyle name="_입찰표지 _2000TMP-POW2_검암2차장비_검암아파트2지구 전기공사_검암아파트2지구 전기공사" xfId="1047" xr:uid="{00000000-0005-0000-0000-000013040000}"/>
    <cellStyle name="_입찰표지 _2000TMP-POW2_검암2차장비_검암아파트2지구 전기공사_검암아파트2지구 전기공사_대치동풍림아이원1차" xfId="1048" xr:uid="{00000000-0005-0000-0000-000014040000}"/>
    <cellStyle name="_입찰표지 _2000TMP-POW2_검암2차장비_검암아파트2지구 전기공사_검암아파트2지구 전기공사_대치동풍림아이원1차_대치동풍림아이원1차" xfId="1049" xr:uid="{00000000-0005-0000-0000-000015040000}"/>
    <cellStyle name="_입찰표지 _2000TMP-POW2_검암2차장비_검암아파트2지구 전기공사_대치동풍림아이원1차" xfId="1050" xr:uid="{00000000-0005-0000-0000-000016040000}"/>
    <cellStyle name="_입찰표지 _2000TMP-POW2_검암2차장비_대치동풍림아이원1차" xfId="1051" xr:uid="{00000000-0005-0000-0000-000017040000}"/>
    <cellStyle name="_입찰표지 _2000TMP-POW2_검암2차장비_대치동풍림아이원1차_대치동풍림아이원1차" xfId="1052" xr:uid="{00000000-0005-0000-0000-000018040000}"/>
    <cellStyle name="_입찰표지 _2000TMP-POW2_검암2차장비_아이원플러스내역" xfId="1053" xr:uid="{00000000-0005-0000-0000-000019040000}"/>
    <cellStyle name="_입찰표지 _2000TMP-POW2_검암2차집행분석용" xfId="1054" xr:uid="{00000000-0005-0000-0000-00001A040000}"/>
    <cellStyle name="_입찰표지 _2000TMP-POW2_검암2차집행분석용_검암아파트2지구 전기공사" xfId="1055" xr:uid="{00000000-0005-0000-0000-00001B040000}"/>
    <cellStyle name="_입찰표지 _2000TMP-POW2_검암2차집행분석용_검암아파트2지구 전기공사_검암아파트2지구 전기공사" xfId="1056" xr:uid="{00000000-0005-0000-0000-00001C040000}"/>
    <cellStyle name="_입찰표지 _2000TMP-POW2_검암2차집행분석용_검암아파트2지구 전기공사_검암아파트2지구 전기공사_대치동풍림아이원1차" xfId="1057" xr:uid="{00000000-0005-0000-0000-00001D040000}"/>
    <cellStyle name="_입찰표지 _2000TMP-POW2_검암2차집행분석용_검암아파트2지구 전기공사_검암아파트2지구 전기공사_대치동풍림아이원1차_대치동풍림아이원1차" xfId="1058" xr:uid="{00000000-0005-0000-0000-00001E040000}"/>
    <cellStyle name="_입찰표지 _2000TMP-POW2_검암2차집행분석용_검암아파트2지구 전기공사_대치동풍림아이원1차" xfId="1059" xr:uid="{00000000-0005-0000-0000-00001F040000}"/>
    <cellStyle name="_입찰표지 _2000TMP-POW2_검암2차집행분석용_대치동풍림아이원1차" xfId="1060" xr:uid="{00000000-0005-0000-0000-000020040000}"/>
    <cellStyle name="_입찰표지 _2000TMP-POW2_검암2차집행분석용_대치동풍림아이원1차_대치동풍림아이원1차" xfId="1061" xr:uid="{00000000-0005-0000-0000-000021040000}"/>
    <cellStyle name="_입찰표지 _2000TMP-POW2_검암아파트2지구 전기공사" xfId="1062" xr:uid="{00000000-0005-0000-0000-000022040000}"/>
    <cellStyle name="_입찰표지 _2000TMP-POW2_검암아파트2지구 전기공사_대치동풍림아이원1차" xfId="1063" xr:uid="{00000000-0005-0000-0000-000023040000}"/>
    <cellStyle name="_입찰표지 _2000TMP-POW2_검암아파트2지구 전기공사_대치동풍림아이원1차_대치동풍림아이원1차" xfId="1064" xr:uid="{00000000-0005-0000-0000-000024040000}"/>
    <cellStyle name="_입찰표지 _2000TMP-POW2_대치동풍림아이원1차" xfId="1065" xr:uid="{00000000-0005-0000-0000-000025040000}"/>
    <cellStyle name="_입찰표지 _2000TMP-POW2_서계동" xfId="1066" xr:uid="{00000000-0005-0000-0000-000026040000}"/>
    <cellStyle name="_입찰표지 _2000TMP-POW2_서계동2차내역서" xfId="1067" xr:uid="{00000000-0005-0000-0000-000027040000}"/>
    <cellStyle name="_입찰표지 _2000TMP-POW2_서계동오피스텔" xfId="1068" xr:uid="{00000000-0005-0000-0000-000028040000}"/>
    <cellStyle name="_입찰표지 _2000TMP-POW2_서초동가집행" xfId="1069" xr:uid="{00000000-0005-0000-0000-000029040000}"/>
    <cellStyle name="_입찰표지 _2000TMP-POW2_서초장비대비" xfId="1070" xr:uid="{00000000-0005-0000-0000-00002A040000}"/>
    <cellStyle name="_입찰표지 _2000TMP-POW2_서초장비대비_아이원플러스내역" xfId="1071" xr:uid="{00000000-0005-0000-0000-00002B040000}"/>
    <cellStyle name="_입찰표지 _2000TMP-POW2_서초풍림아이원플러스(0723)(2)" xfId="1072" xr:uid="{00000000-0005-0000-0000-00002C040000}"/>
    <cellStyle name="_입찰표지 _2000TMP-POW2_서초풍림아이원플러스(0723)(2)_서계동" xfId="1073" xr:uid="{00000000-0005-0000-0000-00002D040000}"/>
    <cellStyle name="_입찰표지 _2000TMP-POW2_서초풍림아이원플러스(0723)(2)_서계동2차내역서" xfId="1074" xr:uid="{00000000-0005-0000-0000-00002E040000}"/>
    <cellStyle name="_입찰표지 _2000TMP-POW2_서초풍림아이원플러스(0723)(2)_서계동오피스텔" xfId="1075" xr:uid="{00000000-0005-0000-0000-00002F040000}"/>
    <cellStyle name="_입찰표지 _2000TMP-POW2_서초풍림아이원플러스(0723)(2)_서초동가집행" xfId="1076" xr:uid="{00000000-0005-0000-0000-000030040000}"/>
    <cellStyle name="_입찰표지 _2000TMP-POW2_서초풍림아이원플러스(0723)(2)_서초동오피스텔(구)" xfId="1077" xr:uid="{00000000-0005-0000-0000-000031040000}"/>
    <cellStyle name="_입찰표지 _2000TMP-POW2_서초풍림아이원플러스(0723)(2)_서초동오피스텔(구)_아이원플러스내역" xfId="1078" xr:uid="{00000000-0005-0000-0000-000032040000}"/>
    <cellStyle name="_입찰표지 _2000TMP-POW2_서초풍림아이원플러스(0723)(2)_아이원플러스내역" xfId="1079" xr:uid="{00000000-0005-0000-0000-000033040000}"/>
    <cellStyle name="_입찰표지 _2000TMP-POW2_서초풍림아이원플러스(0723)(2)_아이원플러스내역_아이원플러스내역" xfId="1080" xr:uid="{00000000-0005-0000-0000-000034040000}"/>
    <cellStyle name="_입찰표지 _2000TMP-POW2_아이원플러스내역" xfId="1081" xr:uid="{00000000-0005-0000-0000-000035040000}"/>
    <cellStyle name="_입찰표지 _2000TMP-POW2_인천검암2차" xfId="1082" xr:uid="{00000000-0005-0000-0000-000036040000}"/>
    <cellStyle name="_입찰표지 _2000TMP-POW2_인천검암2차_검암아파트2지구 전기공사" xfId="1083" xr:uid="{00000000-0005-0000-0000-000037040000}"/>
    <cellStyle name="_입찰표지 _2000TMP-POW2_인천검암2차_검암아파트2지구 전기공사_검암아파트2지구 전기공사" xfId="1084" xr:uid="{00000000-0005-0000-0000-000038040000}"/>
    <cellStyle name="_입찰표지 _2000TMP-POW2_인천검암2차_검암아파트2지구 전기공사_검암아파트2지구 전기공사_대치동풍림아이원1차" xfId="1085" xr:uid="{00000000-0005-0000-0000-000039040000}"/>
    <cellStyle name="_입찰표지 _2000TMP-POW2_인천검암2차_검암아파트2지구 전기공사_검암아파트2지구 전기공사_대치동풍림아이원1차_대치동풍림아이원1차" xfId="1086" xr:uid="{00000000-0005-0000-0000-00003A040000}"/>
    <cellStyle name="_입찰표지 _2000TMP-POW2_인천검암2차_검암아파트2지구 전기공사_대치동풍림아이원1차" xfId="1087" xr:uid="{00000000-0005-0000-0000-00003B040000}"/>
    <cellStyle name="_입찰표지 _2000TMP-POW2_인천검암2차_대치동풍림아이원1차" xfId="1088" xr:uid="{00000000-0005-0000-0000-00003C040000}"/>
    <cellStyle name="_입찰표지 _2000TMP-POW2_인천검암2차_대치동풍림아이원1차_대치동풍림아이원1차" xfId="1089" xr:uid="{00000000-0005-0000-0000-00003D040000}"/>
    <cellStyle name="_입찰표지 _2000TMP-POW2_인천검암2차_아이원플러스내역" xfId="1090" xr:uid="{00000000-0005-0000-0000-00003E040000}"/>
    <cellStyle name="_입찰표지 _2001TMP-POW2" xfId="1091" xr:uid="{00000000-0005-0000-0000-00003F040000}"/>
    <cellStyle name="_입찰표지 _2001TMP-POW2_2002TMP-POW1" xfId="1092" xr:uid="{00000000-0005-0000-0000-000040040000}"/>
    <cellStyle name="_입찰표지 _2001TMP-POW2_2002TMP-POW1_2002TMP-POW1" xfId="1093" xr:uid="{00000000-0005-0000-0000-000041040000}"/>
    <cellStyle name="_입찰표지 _2001TMP-POW2_2002TMP-POW1_2002TMP-POW1_2002TMP-POW1" xfId="1094" xr:uid="{00000000-0005-0000-0000-000042040000}"/>
    <cellStyle name="_입찰표지 _2001TMP-POW2_검암2차장비" xfId="1095" xr:uid="{00000000-0005-0000-0000-000043040000}"/>
    <cellStyle name="_입찰표지 _2001TMP-POW2_검암2차장비_검암아파트2지구 전기공사" xfId="1096" xr:uid="{00000000-0005-0000-0000-000044040000}"/>
    <cellStyle name="_입찰표지 _2001TMP-POW2_검암2차장비_검암아파트2지구 전기공사_검암아파트2지구 전기공사" xfId="1097" xr:uid="{00000000-0005-0000-0000-000045040000}"/>
    <cellStyle name="_입찰표지 _2001TMP-POW2_검암2차장비_검암아파트2지구 전기공사_검암아파트2지구 전기공사_대치동풍림아이원1차" xfId="1098" xr:uid="{00000000-0005-0000-0000-000046040000}"/>
    <cellStyle name="_입찰표지 _2001TMP-POW2_검암2차장비_검암아파트2지구 전기공사_검암아파트2지구 전기공사_대치동풍림아이원1차_대치동풍림아이원1차" xfId="1099" xr:uid="{00000000-0005-0000-0000-000047040000}"/>
    <cellStyle name="_입찰표지 _2001TMP-POW2_검암2차장비_검암아파트2지구 전기공사_대치동풍림아이원1차" xfId="1100" xr:uid="{00000000-0005-0000-0000-000048040000}"/>
    <cellStyle name="_입찰표지 _2001TMP-POW2_검암2차장비_대치동풍림아이원1차" xfId="1101" xr:uid="{00000000-0005-0000-0000-000049040000}"/>
    <cellStyle name="_입찰표지 _2001TMP-POW2_검암2차장비_대치동풍림아이원1차_대치동풍림아이원1차" xfId="1102" xr:uid="{00000000-0005-0000-0000-00004A040000}"/>
    <cellStyle name="_입찰표지 _2001TMP-POW2_검암2차장비_아이원플러스내역" xfId="1103" xr:uid="{00000000-0005-0000-0000-00004B040000}"/>
    <cellStyle name="_입찰표지 _2001TMP-POW2_검암2차집행분석용" xfId="1104" xr:uid="{00000000-0005-0000-0000-00004C040000}"/>
    <cellStyle name="_입찰표지 _2001TMP-POW2_검암2차집행분석용_검암아파트2지구 전기공사" xfId="1105" xr:uid="{00000000-0005-0000-0000-00004D040000}"/>
    <cellStyle name="_입찰표지 _2001TMP-POW2_검암2차집행분석용_검암아파트2지구 전기공사_검암아파트2지구 전기공사" xfId="1106" xr:uid="{00000000-0005-0000-0000-00004E040000}"/>
    <cellStyle name="_입찰표지 _2001TMP-POW2_검암2차집행분석용_검암아파트2지구 전기공사_검암아파트2지구 전기공사_대치동풍림아이원1차" xfId="1107" xr:uid="{00000000-0005-0000-0000-00004F040000}"/>
    <cellStyle name="_입찰표지 _2001TMP-POW2_검암2차집행분석용_검암아파트2지구 전기공사_검암아파트2지구 전기공사_대치동풍림아이원1차_대치동풍림아이원1차" xfId="1108" xr:uid="{00000000-0005-0000-0000-000050040000}"/>
    <cellStyle name="_입찰표지 _2001TMP-POW2_검암2차집행분석용_검암아파트2지구 전기공사_대치동풍림아이원1차" xfId="1109" xr:uid="{00000000-0005-0000-0000-000051040000}"/>
    <cellStyle name="_입찰표지 _2001TMP-POW2_검암2차집행분석용_대치동풍림아이원1차" xfId="1110" xr:uid="{00000000-0005-0000-0000-000052040000}"/>
    <cellStyle name="_입찰표지 _2001TMP-POW2_검암2차집행분석용_대치동풍림아이원1차_대치동풍림아이원1차" xfId="1111" xr:uid="{00000000-0005-0000-0000-000053040000}"/>
    <cellStyle name="_입찰표지 _2001TMP-POW2_검암아파트2지구 전기공사" xfId="1112" xr:uid="{00000000-0005-0000-0000-000054040000}"/>
    <cellStyle name="_입찰표지 _2001TMP-POW2_검암아파트2지구 전기공사_대치동풍림아이원1차" xfId="1113" xr:uid="{00000000-0005-0000-0000-000055040000}"/>
    <cellStyle name="_입찰표지 _2001TMP-POW2_검암아파트2지구 전기공사_대치동풍림아이원1차_대치동풍림아이원1차" xfId="1114" xr:uid="{00000000-0005-0000-0000-000056040000}"/>
    <cellStyle name="_입찰표지 _2001TMP-POW2_대치동풍림아이원1차" xfId="1115" xr:uid="{00000000-0005-0000-0000-000057040000}"/>
    <cellStyle name="_입찰표지 _2001TMP-POW2_서계동" xfId="1116" xr:uid="{00000000-0005-0000-0000-000058040000}"/>
    <cellStyle name="_입찰표지 _2001TMP-POW2_서계동2차내역서" xfId="1117" xr:uid="{00000000-0005-0000-0000-000059040000}"/>
    <cellStyle name="_입찰표지 _2001TMP-POW2_서계동오피스텔" xfId="1118" xr:uid="{00000000-0005-0000-0000-00005A040000}"/>
    <cellStyle name="_입찰표지 _2001TMP-POW2_서초동가집행" xfId="1119" xr:uid="{00000000-0005-0000-0000-00005B040000}"/>
    <cellStyle name="_입찰표지 _2001TMP-POW2_서초장비대비" xfId="1120" xr:uid="{00000000-0005-0000-0000-00005C040000}"/>
    <cellStyle name="_입찰표지 _2001TMP-POW2_서초장비대비_아이원플러스내역" xfId="1121" xr:uid="{00000000-0005-0000-0000-00005D040000}"/>
    <cellStyle name="_입찰표지 _2001TMP-POW2_서초풍림아이원플러스(0723)(2)" xfId="1122" xr:uid="{00000000-0005-0000-0000-00005E040000}"/>
    <cellStyle name="_입찰표지 _2001TMP-POW2_서초풍림아이원플러스(0723)(2)_서계동" xfId="1123" xr:uid="{00000000-0005-0000-0000-00005F040000}"/>
    <cellStyle name="_입찰표지 _2001TMP-POW2_서초풍림아이원플러스(0723)(2)_서계동2차내역서" xfId="1124" xr:uid="{00000000-0005-0000-0000-000060040000}"/>
    <cellStyle name="_입찰표지 _2001TMP-POW2_서초풍림아이원플러스(0723)(2)_서계동오피스텔" xfId="1125" xr:uid="{00000000-0005-0000-0000-000061040000}"/>
    <cellStyle name="_입찰표지 _2001TMP-POW2_서초풍림아이원플러스(0723)(2)_서초동가집행" xfId="1126" xr:uid="{00000000-0005-0000-0000-000062040000}"/>
    <cellStyle name="_입찰표지 _2001TMP-POW2_서초풍림아이원플러스(0723)(2)_서초동오피스텔(구)" xfId="1127" xr:uid="{00000000-0005-0000-0000-000063040000}"/>
    <cellStyle name="_입찰표지 _2001TMP-POW2_서초풍림아이원플러스(0723)(2)_서초동오피스텔(구)_아이원플러스내역" xfId="1128" xr:uid="{00000000-0005-0000-0000-000064040000}"/>
    <cellStyle name="_입찰표지 _2001TMP-POW2_서초풍림아이원플러스(0723)(2)_아이원플러스내역" xfId="1129" xr:uid="{00000000-0005-0000-0000-000065040000}"/>
    <cellStyle name="_입찰표지 _2001TMP-POW2_서초풍림아이원플러스(0723)(2)_아이원플러스내역_아이원플러스내역" xfId="1130" xr:uid="{00000000-0005-0000-0000-000066040000}"/>
    <cellStyle name="_입찰표지 _2001TMP-POW2_아이원플러스내역" xfId="1131" xr:uid="{00000000-0005-0000-0000-000067040000}"/>
    <cellStyle name="_입찰표지 _2001TMP-POW2_인천검암2차" xfId="1132" xr:uid="{00000000-0005-0000-0000-000068040000}"/>
    <cellStyle name="_입찰표지 _2001TMP-POW2_인천검암2차_검암아파트2지구 전기공사" xfId="1133" xr:uid="{00000000-0005-0000-0000-000069040000}"/>
    <cellStyle name="_입찰표지 _2001TMP-POW2_인천검암2차_검암아파트2지구 전기공사_검암아파트2지구 전기공사" xfId="1134" xr:uid="{00000000-0005-0000-0000-00006A040000}"/>
    <cellStyle name="_입찰표지 _2001TMP-POW2_인천검암2차_검암아파트2지구 전기공사_검암아파트2지구 전기공사_대치동풍림아이원1차" xfId="1135" xr:uid="{00000000-0005-0000-0000-00006B040000}"/>
    <cellStyle name="_입찰표지 _2001TMP-POW2_인천검암2차_검암아파트2지구 전기공사_검암아파트2지구 전기공사_대치동풍림아이원1차_대치동풍림아이원1차" xfId="1136" xr:uid="{00000000-0005-0000-0000-00006C040000}"/>
    <cellStyle name="_입찰표지 _2001TMP-POW2_인천검암2차_검암아파트2지구 전기공사_대치동풍림아이원1차" xfId="1137" xr:uid="{00000000-0005-0000-0000-00006D040000}"/>
    <cellStyle name="_입찰표지 _2001TMP-POW2_인천검암2차_대치동풍림아이원1차" xfId="1138" xr:uid="{00000000-0005-0000-0000-00006E040000}"/>
    <cellStyle name="_입찰표지 _2001TMP-POW2_인천검암2차_대치동풍림아이원1차_대치동풍림아이원1차" xfId="1139" xr:uid="{00000000-0005-0000-0000-00006F040000}"/>
    <cellStyle name="_입찰표지 _2001TMP-POW2_인천검암2차_아이원플러스내역" xfId="1140" xr:uid="{00000000-0005-0000-0000-000070040000}"/>
    <cellStyle name="_입찰표지 _2002TMP-POW0" xfId="1141" xr:uid="{00000000-0005-0000-0000-000071040000}"/>
    <cellStyle name="_입찰표지 _2002TMP-POW0_2002TMP" xfId="1142" xr:uid="{00000000-0005-0000-0000-000072040000}"/>
    <cellStyle name="_입찰표지 _2002TMP-POW0_2002TMP_2002TMP-POW1" xfId="1143" xr:uid="{00000000-0005-0000-0000-000073040000}"/>
    <cellStyle name="_입찰표지 _2002TMP-POW0_2002TMP-POW1" xfId="1144" xr:uid="{00000000-0005-0000-0000-000074040000}"/>
    <cellStyle name="_입찰표지 _2002TMP-POW0_2002TMP-POW1_2002TMP-POW1" xfId="1145" xr:uid="{00000000-0005-0000-0000-000075040000}"/>
    <cellStyle name="_입찰표지 _2002TMP-POW0_2002TMP-POW1_2002TMP-POW1_2002TMP" xfId="1146" xr:uid="{00000000-0005-0000-0000-000076040000}"/>
    <cellStyle name="_입찰표지 _2002TMP-POW0_2002TMP-POW1_2002TMP-POW1_2002TMP_2002TMP-POW1" xfId="1147" xr:uid="{00000000-0005-0000-0000-000077040000}"/>
    <cellStyle name="_입찰표지 _2002TMP-POW0_2002TMP-POW1_2002TMP-POW1_2002TMP-POW1" xfId="1148" xr:uid="{00000000-0005-0000-0000-000078040000}"/>
    <cellStyle name="_입찰표지 _2002TMP-POW0_2002TMP-POW1_2002TMP-POW1_2002TMP-POW1_2002TMP-POW1" xfId="1149" xr:uid="{00000000-0005-0000-0000-000079040000}"/>
    <cellStyle name="_입찰표지 _2002TMP-POW0_2002TMP-POW1_2002TMP-POW1_2002TMP-POW1_2002TMP-POW1_2002TMP" xfId="1150" xr:uid="{00000000-0005-0000-0000-00007A040000}"/>
    <cellStyle name="_입찰표지 _2002TMP-POW0_2002TMP-POW1_2002TMP-POW1_2002TMP-POW1_2002TMP-POW1_2002TMP_2002TMP-POW1" xfId="1151" xr:uid="{00000000-0005-0000-0000-00007B040000}"/>
    <cellStyle name="_입찰표지 _2002TMP-POW0_2002TMP-POW1_2002TMP-POW1_2002TMP-POW1_2002TMP-POW1_2002TMP-POW1" xfId="1152" xr:uid="{00000000-0005-0000-0000-00007C040000}"/>
    <cellStyle name="_입찰표지 _2002TMP-POW0_2002TMP-POW1_2002TMP-POW1_2002TMP-POW1_2002TMP-POW1_2002TMP-POW1_2002TMP-POW1" xfId="1153" xr:uid="{00000000-0005-0000-0000-00007D040000}"/>
    <cellStyle name="_입찰표지 _2002TMP-POW0_2002TMP-POW1_2002TMP-POW1_2002TMP-POW1_2002TMP-POW1_2002TMP-POW1_2002TMP-POW1_2002TMP-POW1" xfId="1154" xr:uid="{00000000-0005-0000-0000-00007E040000}"/>
    <cellStyle name="_입찰표지 _2002TMP-POW0_2002TMP-POW1_2002TMP-POW1_2002TMP-POW1_2002TMP-POW1_2002TMP-POW1_2002TMP-POW1_2002TMP-POW1_2002TMP-POW1" xfId="1155" xr:uid="{00000000-0005-0000-0000-00007F040000}"/>
    <cellStyle name="_입찰표지 _2002TMP-POW0_2002TMP-POW11" xfId="1156" xr:uid="{00000000-0005-0000-0000-000080040000}"/>
    <cellStyle name="_입찰표지 _2002TMP-POW0_2002TMP-POW11_2002TMP-POW1" xfId="1157" xr:uid="{00000000-0005-0000-0000-000081040000}"/>
    <cellStyle name="_입찰표지 _2002TMP-POW0_원당TOTAL(R0)" xfId="1158" xr:uid="{00000000-0005-0000-0000-000082040000}"/>
    <cellStyle name="_입찰표지 _2002TMP-POW0_원당TOTAL(R0)_2002TMP-POW1" xfId="1159" xr:uid="{00000000-0005-0000-0000-000083040000}"/>
    <cellStyle name="_입찰표지 _2002TMP-POW0_원당TOTAL(R0)_2002TMP-POW1_2002TMP-POW1" xfId="1160" xr:uid="{00000000-0005-0000-0000-000084040000}"/>
    <cellStyle name="_입찰표지 _2002TMP-POW0_원당TOTAL(R0)_2002TMP-POW1_2002TMP-POW1_2002TMP-POW1" xfId="1161" xr:uid="{00000000-0005-0000-0000-000085040000}"/>
    <cellStyle name="_입찰표지 _2002TMP-POW1" xfId="1162" xr:uid="{00000000-0005-0000-0000-000086040000}"/>
    <cellStyle name="_입찰표지 _2002TMP-POW1_2002TMP" xfId="1163" xr:uid="{00000000-0005-0000-0000-000087040000}"/>
    <cellStyle name="_입찰표지 _2002TMP-POW1_2002TMP_2002TMP-POW1" xfId="1164" xr:uid="{00000000-0005-0000-0000-000088040000}"/>
    <cellStyle name="_입찰표지 _2002TMP-POW1_2002TMP-POW1" xfId="1165" xr:uid="{00000000-0005-0000-0000-000089040000}"/>
    <cellStyle name="_입찰표지 _2002TMP-POW1_2002TMP-POW1_2002TMP-POW1" xfId="1166" xr:uid="{00000000-0005-0000-0000-00008A040000}"/>
    <cellStyle name="_입찰표지 _2002TMP-POW1_2002TMP-POW1_2002TMP-POW1_2002TMP" xfId="1167" xr:uid="{00000000-0005-0000-0000-00008B040000}"/>
    <cellStyle name="_입찰표지 _2002TMP-POW1_2002TMP-POW1_2002TMP-POW1_2002TMP_2002TMP-POW1" xfId="1168" xr:uid="{00000000-0005-0000-0000-00008C040000}"/>
    <cellStyle name="_입찰표지 _2002TMP-POW1_2002TMP-POW1_2002TMP-POW1_2002TMP-POW1" xfId="1169" xr:uid="{00000000-0005-0000-0000-00008D040000}"/>
    <cellStyle name="_입찰표지 _2002TMP-POW1_2002TMP-POW1_2002TMP-POW1_2002TMP-POW1_2002TMP-POW1" xfId="1170" xr:uid="{00000000-0005-0000-0000-00008E040000}"/>
    <cellStyle name="_입찰표지 _2002TMP-POW1_2002TMP-POW1_2002TMP-POW1_2002TMP-POW1_2002TMP-POW1_2002TMP" xfId="1171" xr:uid="{00000000-0005-0000-0000-00008F040000}"/>
    <cellStyle name="_입찰표지 _2002TMP-POW1_2002TMP-POW1_2002TMP-POW1_2002TMP-POW1_2002TMP-POW1_2002TMP_2002TMP-POW1" xfId="1172" xr:uid="{00000000-0005-0000-0000-000090040000}"/>
    <cellStyle name="_입찰표지 _2002TMP-POW1_2002TMP-POW1_2002TMP-POW1_2002TMP-POW1_2002TMP-POW1_2002TMP-POW1" xfId="1173" xr:uid="{00000000-0005-0000-0000-000091040000}"/>
    <cellStyle name="_입찰표지 _2002TMP-POW1_2002TMP-POW1_2002TMP-POW1_2002TMP-POW1_2002TMP-POW1_2002TMP-POW1_2002TMP-POW1" xfId="1174" xr:uid="{00000000-0005-0000-0000-000092040000}"/>
    <cellStyle name="_입찰표지 _2002TMP-POW1_2002TMP-POW1_2002TMP-POW1_2002TMP-POW1_2002TMP-POW1_2002TMP-POW1_2002TMP-POW1_2002TMP-POW1" xfId="1175" xr:uid="{00000000-0005-0000-0000-000093040000}"/>
    <cellStyle name="_입찰표지 _2002TMP-POW1_2002TMP-POW1_2002TMP-POW1_2002TMP-POW1_2002TMP-POW1_2002TMP-POW1_2002TMP-POW1_2002TMP-POW1_2002TMP-POW1" xfId="1176" xr:uid="{00000000-0005-0000-0000-000094040000}"/>
    <cellStyle name="_입찰표지 _2002TMP-POW1_2002TMP-POW11" xfId="1177" xr:uid="{00000000-0005-0000-0000-000095040000}"/>
    <cellStyle name="_입찰표지 _2002TMP-POW1_2002TMP-POW11_2002TMP-POW1" xfId="1178" xr:uid="{00000000-0005-0000-0000-000096040000}"/>
    <cellStyle name="_입찰표지 _2002TMP-POW1_원당TOTAL(R0)" xfId="1179" xr:uid="{00000000-0005-0000-0000-000097040000}"/>
    <cellStyle name="_입찰표지 _2002TMP-POW1_원당TOTAL(R0)_2002TMP-POW1" xfId="1180" xr:uid="{00000000-0005-0000-0000-000098040000}"/>
    <cellStyle name="_입찰표지 _2002TMP-POW1_원당TOTAL(R0)_2002TMP-POW1_2002TMP-POW1" xfId="1181" xr:uid="{00000000-0005-0000-0000-000099040000}"/>
    <cellStyle name="_입찰표지 _2002TMP-POW1_원당TOTAL(R0)_2002TMP-POW1_2002TMP-POW1_2002TMP-POW1" xfId="1182" xr:uid="{00000000-0005-0000-0000-00009A040000}"/>
    <cellStyle name="_입찰표지 _2002TMP-POW11" xfId="1183" xr:uid="{00000000-0005-0000-0000-00009B040000}"/>
    <cellStyle name="_입찰표지 _2002TMP-POW11_2002TMP" xfId="1184" xr:uid="{00000000-0005-0000-0000-00009C040000}"/>
    <cellStyle name="_입찰표지 _2002TMP-POW11_2002TMP_2002TMP-POW1" xfId="1185" xr:uid="{00000000-0005-0000-0000-00009D040000}"/>
    <cellStyle name="_입찰표지 _2002TMP-POW11_2002TMP-POW1" xfId="1186" xr:uid="{00000000-0005-0000-0000-00009E040000}"/>
    <cellStyle name="_입찰표지 _2002TMP-POW11_2002TMP-POW1_2002TMP-POW1" xfId="1187" xr:uid="{00000000-0005-0000-0000-00009F040000}"/>
    <cellStyle name="_입찰표지 _2002TMP-POW11_2002TMP-POW1_2002TMP-POW1_2002TMP-POW1" xfId="1188" xr:uid="{00000000-0005-0000-0000-0000A0040000}"/>
    <cellStyle name="_입찰표지 _2002TMP-POW11_2002TMP-POW1_2002TMP-POW1_2002TMP-POW1_2002TMP-POW1" xfId="1189" xr:uid="{00000000-0005-0000-0000-0000A1040000}"/>
    <cellStyle name="_입찰표지 _2002TMP-POW11_2002TMP-POW11" xfId="1190" xr:uid="{00000000-0005-0000-0000-0000A2040000}"/>
    <cellStyle name="_입찰표지 _2002TMP-POW11_2002TMP-POW11_2002TMP-POW1" xfId="1191" xr:uid="{00000000-0005-0000-0000-0000A3040000}"/>
    <cellStyle name="_입찰표지 _2002TMP-POW11_원당TOTAL(R0)" xfId="1192" xr:uid="{00000000-0005-0000-0000-0000A4040000}"/>
    <cellStyle name="_입찰표지 _2002TMP-POW11_원당TOTAL(R0)_2002TMP-POW1" xfId="1193" xr:uid="{00000000-0005-0000-0000-0000A5040000}"/>
    <cellStyle name="_입찰표지 _2002TMP-POW11_원당TOTAL(R0)_2002TMP-POW1_2002TMP-POW1" xfId="1194" xr:uid="{00000000-0005-0000-0000-0000A6040000}"/>
    <cellStyle name="_입찰표지 _2002TMP-POW11_원당TOTAL(R0)_2002TMP-POW1_2002TMP-POW1_2002TMP-POW1" xfId="1195" xr:uid="{00000000-0005-0000-0000-0000A7040000}"/>
    <cellStyle name="_입찰표지 _Book1" xfId="1196" xr:uid="{00000000-0005-0000-0000-0000A8040000}"/>
    <cellStyle name="_입찰표지 _Book1_2002TMP" xfId="1197" xr:uid="{00000000-0005-0000-0000-0000A9040000}"/>
    <cellStyle name="_입찰표지 _Book1_2002TMP_2002TMP-POW1" xfId="1198" xr:uid="{00000000-0005-0000-0000-0000AA040000}"/>
    <cellStyle name="_입찰표지 _Book1_2002TMP-POW1" xfId="1199" xr:uid="{00000000-0005-0000-0000-0000AB040000}"/>
    <cellStyle name="_입찰표지 _Book1_2002TMP-POW1_2002TMP-POW1" xfId="1200" xr:uid="{00000000-0005-0000-0000-0000AC040000}"/>
    <cellStyle name="_입찰표지 _Book1_2002TMP-POW1_2002TMP-POW1_2002TMP" xfId="1201" xr:uid="{00000000-0005-0000-0000-0000AD040000}"/>
    <cellStyle name="_입찰표지 _Book1_2002TMP-POW1_2002TMP-POW1_2002TMP_2002TMP-POW1" xfId="1202" xr:uid="{00000000-0005-0000-0000-0000AE040000}"/>
    <cellStyle name="_입찰표지 _Book1_2002TMP-POW1_2002TMP-POW1_2002TMP-POW1" xfId="1203" xr:uid="{00000000-0005-0000-0000-0000AF040000}"/>
    <cellStyle name="_입찰표지 _Book1_2002TMP-POW1_2002TMP-POW1_2002TMP-POW1_2002TMP-POW1" xfId="1204" xr:uid="{00000000-0005-0000-0000-0000B0040000}"/>
    <cellStyle name="_입찰표지 _Book1_2002TMP-POW1_2002TMP-POW1_2002TMP-POW1_2002TMP-POW1_2002TMP" xfId="1205" xr:uid="{00000000-0005-0000-0000-0000B1040000}"/>
    <cellStyle name="_입찰표지 _Book1_2002TMP-POW1_2002TMP-POW1_2002TMP-POW1_2002TMP-POW1_2002TMP_2002TMP-POW1" xfId="1206" xr:uid="{00000000-0005-0000-0000-0000B2040000}"/>
    <cellStyle name="_입찰표지 _Book1_2002TMP-POW1_2002TMP-POW1_2002TMP-POW1_2002TMP-POW1_2002TMP-POW1" xfId="1207" xr:uid="{00000000-0005-0000-0000-0000B3040000}"/>
    <cellStyle name="_입찰표지 _Book1_2002TMP-POW1_2002TMP-POW1_2002TMP-POW1_2002TMP-POW1_2002TMP-POW1_2002TMP-POW1" xfId="1208" xr:uid="{00000000-0005-0000-0000-0000B4040000}"/>
    <cellStyle name="_입찰표지 _Book1_2002TMP-POW1_2002TMP-POW1_2002TMP-POW1_2002TMP-POW1_2002TMP-POW1_2002TMP-POW1_2002TMP-POW1" xfId="1209" xr:uid="{00000000-0005-0000-0000-0000B5040000}"/>
    <cellStyle name="_입찰표지 _Book1_2002TMP-POW1_2002TMP-POW1_2002TMP-POW1_2002TMP-POW1_2002TMP-POW1_2002TMP-POW1_2002TMP-POW1_2002TMP-POW1" xfId="1210" xr:uid="{00000000-0005-0000-0000-0000B6040000}"/>
    <cellStyle name="_입찰표지 _Book1_2002TMP-POW11" xfId="1211" xr:uid="{00000000-0005-0000-0000-0000B7040000}"/>
    <cellStyle name="_입찰표지 _Book1_2002TMP-POW11_2002TMP-POW1" xfId="1212" xr:uid="{00000000-0005-0000-0000-0000B8040000}"/>
    <cellStyle name="_입찰표지 _Book1_원당TOTAL(R0)" xfId="1213" xr:uid="{00000000-0005-0000-0000-0000B9040000}"/>
    <cellStyle name="_입찰표지 _Book1_원당TOTAL(R0)_2002TMP-POW1" xfId="1214" xr:uid="{00000000-0005-0000-0000-0000BA040000}"/>
    <cellStyle name="_입찰표지 _Book1_원당TOTAL(R0)_2002TMP-POW1_2002TMP-POW1" xfId="1215" xr:uid="{00000000-0005-0000-0000-0000BB040000}"/>
    <cellStyle name="_입찰표지 _Book1_원당TOTAL(R0)_2002TMP-POW1_2002TMP-POW1_2002TMP-POW1" xfId="1216" xr:uid="{00000000-0005-0000-0000-0000BC040000}"/>
    <cellStyle name="_입찰표지 _IMSI-POW1" xfId="1217" xr:uid="{00000000-0005-0000-0000-0000BD040000}"/>
    <cellStyle name="_입찰표지 _IMSI-POW1_2002TMP-POW1" xfId="1218" xr:uid="{00000000-0005-0000-0000-0000BE040000}"/>
    <cellStyle name="_입찰표지 _IMSI-POW1_2002TMP-POW1_2002TMP-POW1" xfId="1219" xr:uid="{00000000-0005-0000-0000-0000BF040000}"/>
    <cellStyle name="_입찰표지 _IMSI-POW1_2002TMP-POW1_2002TMP-POW1_2002TMP-POW1" xfId="1220" xr:uid="{00000000-0005-0000-0000-0000C0040000}"/>
    <cellStyle name="_입찰표지 _IMSI-POW1_검암2차장비" xfId="1221" xr:uid="{00000000-0005-0000-0000-0000C1040000}"/>
    <cellStyle name="_입찰표지 _IMSI-POW1_검암2차장비_검암아파트2지구 전기공사" xfId="1222" xr:uid="{00000000-0005-0000-0000-0000C2040000}"/>
    <cellStyle name="_입찰표지 _IMSI-POW1_검암2차장비_검암아파트2지구 전기공사_검암아파트2지구 전기공사" xfId="1223" xr:uid="{00000000-0005-0000-0000-0000C3040000}"/>
    <cellStyle name="_입찰표지 _IMSI-POW1_검암2차장비_검암아파트2지구 전기공사_검암아파트2지구 전기공사_대치동풍림아이원1차" xfId="1224" xr:uid="{00000000-0005-0000-0000-0000C4040000}"/>
    <cellStyle name="_입찰표지 _IMSI-POW1_검암2차장비_검암아파트2지구 전기공사_검암아파트2지구 전기공사_대치동풍림아이원1차_대치동풍림아이원1차" xfId="1225" xr:uid="{00000000-0005-0000-0000-0000C5040000}"/>
    <cellStyle name="_입찰표지 _IMSI-POW1_검암2차장비_검암아파트2지구 전기공사_대치동풍림아이원1차" xfId="1226" xr:uid="{00000000-0005-0000-0000-0000C6040000}"/>
    <cellStyle name="_입찰표지 _IMSI-POW1_검암2차장비_대치동풍림아이원1차" xfId="1227" xr:uid="{00000000-0005-0000-0000-0000C7040000}"/>
    <cellStyle name="_입찰표지 _IMSI-POW1_검암2차장비_대치동풍림아이원1차_대치동풍림아이원1차" xfId="1228" xr:uid="{00000000-0005-0000-0000-0000C8040000}"/>
    <cellStyle name="_입찰표지 _IMSI-POW1_검암2차장비_아이원플러스내역" xfId="1229" xr:uid="{00000000-0005-0000-0000-0000C9040000}"/>
    <cellStyle name="_입찰표지 _IMSI-POW1_검암2차집행분석용" xfId="1230" xr:uid="{00000000-0005-0000-0000-0000CA040000}"/>
    <cellStyle name="_입찰표지 _IMSI-POW1_검암2차집행분석용_검암아파트2지구 전기공사" xfId="1231" xr:uid="{00000000-0005-0000-0000-0000CB040000}"/>
    <cellStyle name="_입찰표지 _IMSI-POW1_검암2차집행분석용_검암아파트2지구 전기공사_검암아파트2지구 전기공사" xfId="1232" xr:uid="{00000000-0005-0000-0000-0000CC040000}"/>
    <cellStyle name="_입찰표지 _IMSI-POW1_검암2차집행분석용_검암아파트2지구 전기공사_검암아파트2지구 전기공사_대치동풍림아이원1차" xfId="1233" xr:uid="{00000000-0005-0000-0000-0000CD040000}"/>
    <cellStyle name="_입찰표지 _IMSI-POW1_검암2차집행분석용_검암아파트2지구 전기공사_검암아파트2지구 전기공사_대치동풍림아이원1차_대치동풍림아이원1차" xfId="1234" xr:uid="{00000000-0005-0000-0000-0000CE040000}"/>
    <cellStyle name="_입찰표지 _IMSI-POW1_검암2차집행분석용_검암아파트2지구 전기공사_대치동풍림아이원1차" xfId="1235" xr:uid="{00000000-0005-0000-0000-0000CF040000}"/>
    <cellStyle name="_입찰표지 _IMSI-POW1_검암2차집행분석용_대치동풍림아이원1차" xfId="1236" xr:uid="{00000000-0005-0000-0000-0000D0040000}"/>
    <cellStyle name="_입찰표지 _IMSI-POW1_검암2차집행분석용_대치동풍림아이원1차_대치동풍림아이원1차" xfId="1237" xr:uid="{00000000-0005-0000-0000-0000D1040000}"/>
    <cellStyle name="_입찰표지 _IMSI-POW1_검암아파트2지구 전기공사" xfId="1238" xr:uid="{00000000-0005-0000-0000-0000D2040000}"/>
    <cellStyle name="_입찰표지 _IMSI-POW1_검암아파트2지구 전기공사_대치동풍림아이원1차" xfId="1239" xr:uid="{00000000-0005-0000-0000-0000D3040000}"/>
    <cellStyle name="_입찰표지 _IMSI-POW1_검암아파트2지구 전기공사_대치동풍림아이원1차_대치동풍림아이원1차" xfId="1240" xr:uid="{00000000-0005-0000-0000-0000D4040000}"/>
    <cellStyle name="_입찰표지 _IMSI-POW1_대치동풍림아이원1차" xfId="1241" xr:uid="{00000000-0005-0000-0000-0000D5040000}"/>
    <cellStyle name="_입찰표지 _IMSI-POW1_서계동" xfId="1242" xr:uid="{00000000-0005-0000-0000-0000D6040000}"/>
    <cellStyle name="_입찰표지 _IMSI-POW1_서계동2차내역서" xfId="1243" xr:uid="{00000000-0005-0000-0000-0000D7040000}"/>
    <cellStyle name="_입찰표지 _IMSI-POW1_서계동오피스텔" xfId="1244" xr:uid="{00000000-0005-0000-0000-0000D8040000}"/>
    <cellStyle name="_입찰표지 _IMSI-POW1_서초동가집행" xfId="1245" xr:uid="{00000000-0005-0000-0000-0000D9040000}"/>
    <cellStyle name="_입찰표지 _IMSI-POW1_서초장비대비" xfId="1246" xr:uid="{00000000-0005-0000-0000-0000DA040000}"/>
    <cellStyle name="_입찰표지 _IMSI-POW1_서초장비대비_아이원플러스내역" xfId="1247" xr:uid="{00000000-0005-0000-0000-0000DB040000}"/>
    <cellStyle name="_입찰표지 _IMSI-POW1_서초풍림아이원플러스(0723)(2)" xfId="1248" xr:uid="{00000000-0005-0000-0000-0000DC040000}"/>
    <cellStyle name="_입찰표지 _IMSI-POW1_서초풍림아이원플러스(0723)(2)_서계동" xfId="1249" xr:uid="{00000000-0005-0000-0000-0000DD040000}"/>
    <cellStyle name="_입찰표지 _IMSI-POW1_서초풍림아이원플러스(0723)(2)_서계동2차내역서" xfId="1250" xr:uid="{00000000-0005-0000-0000-0000DE040000}"/>
    <cellStyle name="_입찰표지 _IMSI-POW1_서초풍림아이원플러스(0723)(2)_서계동오피스텔" xfId="1251" xr:uid="{00000000-0005-0000-0000-0000DF040000}"/>
    <cellStyle name="_입찰표지 _IMSI-POW1_서초풍림아이원플러스(0723)(2)_서초동가집행" xfId="1252" xr:uid="{00000000-0005-0000-0000-0000E0040000}"/>
    <cellStyle name="_입찰표지 _IMSI-POW1_서초풍림아이원플러스(0723)(2)_서초동오피스텔(구)" xfId="1253" xr:uid="{00000000-0005-0000-0000-0000E1040000}"/>
    <cellStyle name="_입찰표지 _IMSI-POW1_서초풍림아이원플러스(0723)(2)_서초동오피스텔(구)_아이원플러스내역" xfId="1254" xr:uid="{00000000-0005-0000-0000-0000E2040000}"/>
    <cellStyle name="_입찰표지 _IMSI-POW1_서초풍림아이원플러스(0723)(2)_아이원플러스내역" xfId="1255" xr:uid="{00000000-0005-0000-0000-0000E3040000}"/>
    <cellStyle name="_입찰표지 _IMSI-POW1_서초풍림아이원플러스(0723)(2)_아이원플러스내역_아이원플러스내역" xfId="1256" xr:uid="{00000000-0005-0000-0000-0000E4040000}"/>
    <cellStyle name="_입찰표지 _IMSI-POW1_아이원플러스내역" xfId="1257" xr:uid="{00000000-0005-0000-0000-0000E5040000}"/>
    <cellStyle name="_입찰표지 _IMSI-POW1_인천검암2차" xfId="1258" xr:uid="{00000000-0005-0000-0000-0000E6040000}"/>
    <cellStyle name="_입찰표지 _IMSI-POW1_인천검암2차_검암아파트2지구 전기공사" xfId="1259" xr:uid="{00000000-0005-0000-0000-0000E7040000}"/>
    <cellStyle name="_입찰표지 _IMSI-POW1_인천검암2차_검암아파트2지구 전기공사_검암아파트2지구 전기공사" xfId="1260" xr:uid="{00000000-0005-0000-0000-0000E8040000}"/>
    <cellStyle name="_입찰표지 _IMSI-POW1_인천검암2차_검암아파트2지구 전기공사_검암아파트2지구 전기공사_대치동풍림아이원1차" xfId="1261" xr:uid="{00000000-0005-0000-0000-0000E9040000}"/>
    <cellStyle name="_입찰표지 _IMSI-POW1_인천검암2차_검암아파트2지구 전기공사_검암아파트2지구 전기공사_대치동풍림아이원1차_대치동풍림아이원1차" xfId="1262" xr:uid="{00000000-0005-0000-0000-0000EA040000}"/>
    <cellStyle name="_입찰표지 _IMSI-POW1_인천검암2차_검암아파트2지구 전기공사_대치동풍림아이원1차" xfId="1263" xr:uid="{00000000-0005-0000-0000-0000EB040000}"/>
    <cellStyle name="_입찰표지 _IMSI-POW1_인천검암2차_대치동풍림아이원1차" xfId="1264" xr:uid="{00000000-0005-0000-0000-0000EC040000}"/>
    <cellStyle name="_입찰표지 _IMSI-POW1_인천검암2차_대치동풍림아이원1차_대치동풍림아이원1차" xfId="1265" xr:uid="{00000000-0005-0000-0000-0000ED040000}"/>
    <cellStyle name="_입찰표지 _IMSI-POW1_인천검암2차_아이원플러스내역" xfId="1266" xr:uid="{00000000-0005-0000-0000-0000EE040000}"/>
    <cellStyle name="_입찰표지 _TMP-POW1" xfId="1267" xr:uid="{00000000-0005-0000-0000-0000EF040000}"/>
    <cellStyle name="_입찰표지 _TMP-POW1_2002TMP-POW1" xfId="1268" xr:uid="{00000000-0005-0000-0000-0000F0040000}"/>
    <cellStyle name="_입찰표지 _TMP-POW1_2002TMP-POW1_2002TMP-POW1" xfId="1269" xr:uid="{00000000-0005-0000-0000-0000F1040000}"/>
    <cellStyle name="_입찰표지 _TMP-POW1_2002TMP-POW1_2002TMP-POW1_2002TMP-POW1" xfId="1270" xr:uid="{00000000-0005-0000-0000-0000F2040000}"/>
    <cellStyle name="_입찰표지 _TMP-POW1_검암2차장비" xfId="1271" xr:uid="{00000000-0005-0000-0000-0000F3040000}"/>
    <cellStyle name="_입찰표지 _TMP-POW1_검암2차장비_검암아파트2지구 전기공사" xfId="1272" xr:uid="{00000000-0005-0000-0000-0000F4040000}"/>
    <cellStyle name="_입찰표지 _TMP-POW1_검암2차장비_검암아파트2지구 전기공사_검암아파트2지구 전기공사" xfId="1273" xr:uid="{00000000-0005-0000-0000-0000F5040000}"/>
    <cellStyle name="_입찰표지 _TMP-POW1_검암2차장비_검암아파트2지구 전기공사_검암아파트2지구 전기공사_대치동풍림아이원1차" xfId="1274" xr:uid="{00000000-0005-0000-0000-0000F6040000}"/>
    <cellStyle name="_입찰표지 _TMP-POW1_검암2차장비_검암아파트2지구 전기공사_검암아파트2지구 전기공사_대치동풍림아이원1차_대치동풍림아이원1차" xfId="1275" xr:uid="{00000000-0005-0000-0000-0000F7040000}"/>
    <cellStyle name="_입찰표지 _TMP-POW1_검암2차장비_검암아파트2지구 전기공사_대치동풍림아이원1차" xfId="1276" xr:uid="{00000000-0005-0000-0000-0000F8040000}"/>
    <cellStyle name="_입찰표지 _TMP-POW1_검암2차장비_대치동풍림아이원1차" xfId="1277" xr:uid="{00000000-0005-0000-0000-0000F9040000}"/>
    <cellStyle name="_입찰표지 _TMP-POW1_검암2차장비_대치동풍림아이원1차_대치동풍림아이원1차" xfId="1278" xr:uid="{00000000-0005-0000-0000-0000FA040000}"/>
    <cellStyle name="_입찰표지 _TMP-POW1_검암2차장비_아이원플러스내역" xfId="1279" xr:uid="{00000000-0005-0000-0000-0000FB040000}"/>
    <cellStyle name="_입찰표지 _TMP-POW1_검암2차집행분석용" xfId="1280" xr:uid="{00000000-0005-0000-0000-0000FC040000}"/>
    <cellStyle name="_입찰표지 _TMP-POW1_검암2차집행분석용_검암아파트2지구 전기공사" xfId="1281" xr:uid="{00000000-0005-0000-0000-0000FD040000}"/>
    <cellStyle name="_입찰표지 _TMP-POW1_검암2차집행분석용_검암아파트2지구 전기공사_검암아파트2지구 전기공사" xfId="1282" xr:uid="{00000000-0005-0000-0000-0000FE040000}"/>
    <cellStyle name="_입찰표지 _TMP-POW1_검암2차집행분석용_검암아파트2지구 전기공사_검암아파트2지구 전기공사_대치동풍림아이원1차" xfId="1283" xr:uid="{00000000-0005-0000-0000-0000FF040000}"/>
    <cellStyle name="_입찰표지 _TMP-POW1_검암2차집행분석용_검암아파트2지구 전기공사_검암아파트2지구 전기공사_대치동풍림아이원1차_대치동풍림아이원1차" xfId="1284" xr:uid="{00000000-0005-0000-0000-000000050000}"/>
    <cellStyle name="_입찰표지 _TMP-POW1_검암2차집행분석용_검암아파트2지구 전기공사_대치동풍림아이원1차" xfId="1285" xr:uid="{00000000-0005-0000-0000-000001050000}"/>
    <cellStyle name="_입찰표지 _TMP-POW1_검암2차집행분석용_대치동풍림아이원1차" xfId="1286" xr:uid="{00000000-0005-0000-0000-000002050000}"/>
    <cellStyle name="_입찰표지 _TMP-POW1_검암2차집행분석용_대치동풍림아이원1차_대치동풍림아이원1차" xfId="1287" xr:uid="{00000000-0005-0000-0000-000003050000}"/>
    <cellStyle name="_입찰표지 _TMP-POW1_검암아파트2지구 전기공사" xfId="1288" xr:uid="{00000000-0005-0000-0000-000004050000}"/>
    <cellStyle name="_입찰표지 _TMP-POW1_검암아파트2지구 전기공사_대치동풍림아이원1차" xfId="1289" xr:uid="{00000000-0005-0000-0000-000005050000}"/>
    <cellStyle name="_입찰표지 _TMP-POW1_검암아파트2지구 전기공사_대치동풍림아이원1차_대치동풍림아이원1차" xfId="1290" xr:uid="{00000000-0005-0000-0000-000006050000}"/>
    <cellStyle name="_입찰표지 _TMP-POW1_대치동풍림아이원1차" xfId="1291" xr:uid="{00000000-0005-0000-0000-000007050000}"/>
    <cellStyle name="_입찰표지 _TMP-POW1_서계동" xfId="1292" xr:uid="{00000000-0005-0000-0000-000008050000}"/>
    <cellStyle name="_입찰표지 _TMP-POW1_서계동2차내역서" xfId="1293" xr:uid="{00000000-0005-0000-0000-000009050000}"/>
    <cellStyle name="_입찰표지 _TMP-POW1_서계동오피스텔" xfId="1294" xr:uid="{00000000-0005-0000-0000-00000A050000}"/>
    <cellStyle name="_입찰표지 _TMP-POW1_서초동가집행" xfId="1295" xr:uid="{00000000-0005-0000-0000-00000B050000}"/>
    <cellStyle name="_입찰표지 _TMP-POW1_서초장비대비" xfId="1296" xr:uid="{00000000-0005-0000-0000-00000C050000}"/>
    <cellStyle name="_입찰표지 _TMP-POW1_서초장비대비_아이원플러스내역" xfId="1297" xr:uid="{00000000-0005-0000-0000-00000D050000}"/>
    <cellStyle name="_입찰표지 _TMP-POW1_서초풍림아이원플러스(0723)(2)" xfId="1298" xr:uid="{00000000-0005-0000-0000-00000E050000}"/>
    <cellStyle name="_입찰표지 _TMP-POW1_서초풍림아이원플러스(0723)(2)_서계동" xfId="1299" xr:uid="{00000000-0005-0000-0000-00000F050000}"/>
    <cellStyle name="_입찰표지 _TMP-POW1_서초풍림아이원플러스(0723)(2)_서계동2차내역서" xfId="1300" xr:uid="{00000000-0005-0000-0000-000010050000}"/>
    <cellStyle name="_입찰표지 _TMP-POW1_서초풍림아이원플러스(0723)(2)_서계동오피스텔" xfId="1301" xr:uid="{00000000-0005-0000-0000-000011050000}"/>
    <cellStyle name="_입찰표지 _TMP-POW1_서초풍림아이원플러스(0723)(2)_서초동가집행" xfId="1302" xr:uid="{00000000-0005-0000-0000-000012050000}"/>
    <cellStyle name="_입찰표지 _TMP-POW1_서초풍림아이원플러스(0723)(2)_서초동오피스텔(구)" xfId="1303" xr:uid="{00000000-0005-0000-0000-000013050000}"/>
    <cellStyle name="_입찰표지 _TMP-POW1_서초풍림아이원플러스(0723)(2)_서초동오피스텔(구)_아이원플러스내역" xfId="1304" xr:uid="{00000000-0005-0000-0000-000014050000}"/>
    <cellStyle name="_입찰표지 _TMP-POW1_서초풍림아이원플러스(0723)(2)_아이원플러스내역" xfId="1305" xr:uid="{00000000-0005-0000-0000-000015050000}"/>
    <cellStyle name="_입찰표지 _TMP-POW1_서초풍림아이원플러스(0723)(2)_아이원플러스내역_아이원플러스내역" xfId="1306" xr:uid="{00000000-0005-0000-0000-000016050000}"/>
    <cellStyle name="_입찰표지 _TMP-POW1_아이원플러스내역" xfId="1307" xr:uid="{00000000-0005-0000-0000-000017050000}"/>
    <cellStyle name="_입찰표지 _TMP-POW1_인천검암2차" xfId="1308" xr:uid="{00000000-0005-0000-0000-000018050000}"/>
    <cellStyle name="_입찰표지 _TMP-POW1_인천검암2차_검암아파트2지구 전기공사" xfId="1309" xr:uid="{00000000-0005-0000-0000-000019050000}"/>
    <cellStyle name="_입찰표지 _TMP-POW1_인천검암2차_검암아파트2지구 전기공사_검암아파트2지구 전기공사" xfId="1310" xr:uid="{00000000-0005-0000-0000-00001A050000}"/>
    <cellStyle name="_입찰표지 _TMP-POW1_인천검암2차_검암아파트2지구 전기공사_검암아파트2지구 전기공사_대치동풍림아이원1차" xfId="1311" xr:uid="{00000000-0005-0000-0000-00001B050000}"/>
    <cellStyle name="_입찰표지 _TMP-POW1_인천검암2차_검암아파트2지구 전기공사_검암아파트2지구 전기공사_대치동풍림아이원1차_대치동풍림아이원1차" xfId="1312" xr:uid="{00000000-0005-0000-0000-00001C050000}"/>
    <cellStyle name="_입찰표지 _TMP-POW1_인천검암2차_검암아파트2지구 전기공사_대치동풍림아이원1차" xfId="1313" xr:uid="{00000000-0005-0000-0000-00001D050000}"/>
    <cellStyle name="_입찰표지 _TMP-POW1_인천검암2차_대치동풍림아이원1차" xfId="1314" xr:uid="{00000000-0005-0000-0000-00001E050000}"/>
    <cellStyle name="_입찰표지 _TMP-POW1_인천검암2차_대치동풍림아이원1차_대치동풍림아이원1차" xfId="1315" xr:uid="{00000000-0005-0000-0000-00001F050000}"/>
    <cellStyle name="_입찰표지 _TMP-POW1_인천검암2차_아이원플러스내역" xfId="1316" xr:uid="{00000000-0005-0000-0000-000020050000}"/>
    <cellStyle name="_입찰표지 _TMP-POW2" xfId="1317" xr:uid="{00000000-0005-0000-0000-000021050000}"/>
    <cellStyle name="_입찰표지 _TMP-POW2_2002TMP-POW1" xfId="1318" xr:uid="{00000000-0005-0000-0000-000022050000}"/>
    <cellStyle name="_입찰표지 _TMP-POW2_2002TMP-POW1_2002TMP-POW1" xfId="1319" xr:uid="{00000000-0005-0000-0000-000023050000}"/>
    <cellStyle name="_입찰표지 _TMP-POW2_2002TMP-POW1_2002TMP-POW1_2002TMP-POW1" xfId="1320" xr:uid="{00000000-0005-0000-0000-000024050000}"/>
    <cellStyle name="_입찰표지 _TMP-POW2_검암2차장비" xfId="1321" xr:uid="{00000000-0005-0000-0000-000025050000}"/>
    <cellStyle name="_입찰표지 _TMP-POW2_검암2차장비_검암아파트2지구 전기공사" xfId="1322" xr:uid="{00000000-0005-0000-0000-000026050000}"/>
    <cellStyle name="_입찰표지 _TMP-POW2_검암2차장비_검암아파트2지구 전기공사_검암아파트2지구 전기공사" xfId="1323" xr:uid="{00000000-0005-0000-0000-000027050000}"/>
    <cellStyle name="_입찰표지 _TMP-POW2_검암2차장비_검암아파트2지구 전기공사_검암아파트2지구 전기공사_대치동풍림아이원1차" xfId="1324" xr:uid="{00000000-0005-0000-0000-000028050000}"/>
    <cellStyle name="_입찰표지 _TMP-POW2_검암2차장비_검암아파트2지구 전기공사_검암아파트2지구 전기공사_대치동풍림아이원1차_대치동풍림아이원1차" xfId="1325" xr:uid="{00000000-0005-0000-0000-000029050000}"/>
    <cellStyle name="_입찰표지 _TMP-POW2_검암2차장비_검암아파트2지구 전기공사_대치동풍림아이원1차" xfId="1326" xr:uid="{00000000-0005-0000-0000-00002A050000}"/>
    <cellStyle name="_입찰표지 _TMP-POW2_검암2차장비_대치동풍림아이원1차" xfId="1327" xr:uid="{00000000-0005-0000-0000-00002B050000}"/>
    <cellStyle name="_입찰표지 _TMP-POW2_검암2차장비_대치동풍림아이원1차_대치동풍림아이원1차" xfId="1328" xr:uid="{00000000-0005-0000-0000-00002C050000}"/>
    <cellStyle name="_입찰표지 _TMP-POW2_검암2차장비_아이원플러스내역" xfId="1329" xr:uid="{00000000-0005-0000-0000-00002D050000}"/>
    <cellStyle name="_입찰표지 _TMP-POW2_검암2차집행분석용" xfId="1330" xr:uid="{00000000-0005-0000-0000-00002E050000}"/>
    <cellStyle name="_입찰표지 _TMP-POW2_검암2차집행분석용_검암아파트2지구 전기공사" xfId="1331" xr:uid="{00000000-0005-0000-0000-00002F050000}"/>
    <cellStyle name="_입찰표지 _TMP-POW2_검암2차집행분석용_검암아파트2지구 전기공사_검암아파트2지구 전기공사" xfId="1332" xr:uid="{00000000-0005-0000-0000-000030050000}"/>
    <cellStyle name="_입찰표지 _TMP-POW2_검암2차집행분석용_검암아파트2지구 전기공사_검암아파트2지구 전기공사_대치동풍림아이원1차" xfId="1333" xr:uid="{00000000-0005-0000-0000-000031050000}"/>
    <cellStyle name="_입찰표지 _TMP-POW2_검암2차집행분석용_검암아파트2지구 전기공사_검암아파트2지구 전기공사_대치동풍림아이원1차_대치동풍림아이원1차" xfId="1334" xr:uid="{00000000-0005-0000-0000-000032050000}"/>
    <cellStyle name="_입찰표지 _TMP-POW2_검암2차집행분석용_검암아파트2지구 전기공사_대치동풍림아이원1차" xfId="1335" xr:uid="{00000000-0005-0000-0000-000033050000}"/>
    <cellStyle name="_입찰표지 _TMP-POW2_검암2차집행분석용_대치동풍림아이원1차" xfId="1336" xr:uid="{00000000-0005-0000-0000-000034050000}"/>
    <cellStyle name="_입찰표지 _TMP-POW2_검암2차집행분석용_대치동풍림아이원1차_대치동풍림아이원1차" xfId="1337" xr:uid="{00000000-0005-0000-0000-000035050000}"/>
    <cellStyle name="_입찰표지 _TMP-POW2_검암아파트2지구 전기공사" xfId="1338" xr:uid="{00000000-0005-0000-0000-000036050000}"/>
    <cellStyle name="_입찰표지 _TMP-POW2_검암아파트2지구 전기공사_대치동풍림아이원1차" xfId="1339" xr:uid="{00000000-0005-0000-0000-000037050000}"/>
    <cellStyle name="_입찰표지 _TMP-POW2_검암아파트2지구 전기공사_대치동풍림아이원1차_대치동풍림아이원1차" xfId="1340" xr:uid="{00000000-0005-0000-0000-000038050000}"/>
    <cellStyle name="_입찰표지 _TMP-POW2_대치동풍림아이원1차" xfId="1341" xr:uid="{00000000-0005-0000-0000-000039050000}"/>
    <cellStyle name="_입찰표지 _TMP-POW2_서계동" xfId="1342" xr:uid="{00000000-0005-0000-0000-00003A050000}"/>
    <cellStyle name="_입찰표지 _TMP-POW2_서계동2차내역서" xfId="1343" xr:uid="{00000000-0005-0000-0000-00003B050000}"/>
    <cellStyle name="_입찰표지 _TMP-POW2_서계동오피스텔" xfId="1344" xr:uid="{00000000-0005-0000-0000-00003C050000}"/>
    <cellStyle name="_입찰표지 _TMP-POW2_서초동가집행" xfId="1345" xr:uid="{00000000-0005-0000-0000-00003D050000}"/>
    <cellStyle name="_입찰표지 _TMP-POW2_서초장비대비" xfId="1346" xr:uid="{00000000-0005-0000-0000-00003E050000}"/>
    <cellStyle name="_입찰표지 _TMP-POW2_서초장비대비_아이원플러스내역" xfId="1347" xr:uid="{00000000-0005-0000-0000-00003F050000}"/>
    <cellStyle name="_입찰표지 _TMP-POW2_서초풍림아이원플러스(0723)(2)" xfId="1348" xr:uid="{00000000-0005-0000-0000-000040050000}"/>
    <cellStyle name="_입찰표지 _TMP-POW2_서초풍림아이원플러스(0723)(2)_서계동" xfId="1349" xr:uid="{00000000-0005-0000-0000-000041050000}"/>
    <cellStyle name="_입찰표지 _TMP-POW2_서초풍림아이원플러스(0723)(2)_서계동2차내역서" xfId="1350" xr:uid="{00000000-0005-0000-0000-000042050000}"/>
    <cellStyle name="_입찰표지 _TMP-POW2_서초풍림아이원플러스(0723)(2)_서계동오피스텔" xfId="1351" xr:uid="{00000000-0005-0000-0000-000043050000}"/>
    <cellStyle name="_입찰표지 _TMP-POW2_서초풍림아이원플러스(0723)(2)_서초동가집행" xfId="1352" xr:uid="{00000000-0005-0000-0000-000044050000}"/>
    <cellStyle name="_입찰표지 _TMP-POW2_서초풍림아이원플러스(0723)(2)_서초동오피스텔(구)" xfId="1353" xr:uid="{00000000-0005-0000-0000-000045050000}"/>
    <cellStyle name="_입찰표지 _TMP-POW2_서초풍림아이원플러스(0723)(2)_서초동오피스텔(구)_아이원플러스내역" xfId="1354" xr:uid="{00000000-0005-0000-0000-000046050000}"/>
    <cellStyle name="_입찰표지 _TMP-POW2_서초풍림아이원플러스(0723)(2)_아이원플러스내역" xfId="1355" xr:uid="{00000000-0005-0000-0000-000047050000}"/>
    <cellStyle name="_입찰표지 _TMP-POW2_서초풍림아이원플러스(0723)(2)_아이원플러스내역_아이원플러스내역" xfId="1356" xr:uid="{00000000-0005-0000-0000-000048050000}"/>
    <cellStyle name="_입찰표지 _TMP-POW2_아이원플러스내역" xfId="1357" xr:uid="{00000000-0005-0000-0000-000049050000}"/>
    <cellStyle name="_입찰표지 _TMP-POW2_인천검암2차" xfId="1358" xr:uid="{00000000-0005-0000-0000-00004A050000}"/>
    <cellStyle name="_입찰표지 _TMP-POW2_인천검암2차_검암아파트2지구 전기공사" xfId="1359" xr:uid="{00000000-0005-0000-0000-00004B050000}"/>
    <cellStyle name="_입찰표지 _TMP-POW2_인천검암2차_검암아파트2지구 전기공사_검암아파트2지구 전기공사" xfId="1360" xr:uid="{00000000-0005-0000-0000-00004C050000}"/>
    <cellStyle name="_입찰표지 _TMP-POW2_인천검암2차_검암아파트2지구 전기공사_검암아파트2지구 전기공사_대치동풍림아이원1차" xfId="1361" xr:uid="{00000000-0005-0000-0000-00004D050000}"/>
    <cellStyle name="_입찰표지 _TMP-POW2_인천검암2차_검암아파트2지구 전기공사_검암아파트2지구 전기공사_대치동풍림아이원1차_대치동풍림아이원1차" xfId="1362" xr:uid="{00000000-0005-0000-0000-00004E050000}"/>
    <cellStyle name="_입찰표지 _TMP-POW2_인천검암2차_검암아파트2지구 전기공사_대치동풍림아이원1차" xfId="1363" xr:uid="{00000000-0005-0000-0000-00004F050000}"/>
    <cellStyle name="_입찰표지 _TMP-POW2_인천검암2차_대치동풍림아이원1차" xfId="1364" xr:uid="{00000000-0005-0000-0000-000050050000}"/>
    <cellStyle name="_입찰표지 _TMP-POW2_인천검암2차_대치동풍림아이원1차_대치동풍림아이원1차" xfId="1365" xr:uid="{00000000-0005-0000-0000-000051050000}"/>
    <cellStyle name="_입찰표지 _TMP-POW2_인천검암2차_아이원플러스내역" xfId="1366" xr:uid="{00000000-0005-0000-0000-000052050000}"/>
    <cellStyle name="_입찰표지 _검암2차장비" xfId="1367" xr:uid="{00000000-0005-0000-0000-000053050000}"/>
    <cellStyle name="_입찰표지 _검암2차장비_검암아파트2지구 전기공사" xfId="1368" xr:uid="{00000000-0005-0000-0000-000054050000}"/>
    <cellStyle name="_입찰표지 _검암2차장비_검암아파트2지구 전기공사_검암아파트2지구 전기공사" xfId="1369" xr:uid="{00000000-0005-0000-0000-000055050000}"/>
    <cellStyle name="_입찰표지 _검암2차장비_검암아파트2지구 전기공사_검암아파트2지구 전기공사_대치동풍림아이원1차" xfId="1370" xr:uid="{00000000-0005-0000-0000-000056050000}"/>
    <cellStyle name="_입찰표지 _검암2차장비_검암아파트2지구 전기공사_검암아파트2지구 전기공사_대치동풍림아이원1차_대치동풍림아이원1차" xfId="1371" xr:uid="{00000000-0005-0000-0000-000057050000}"/>
    <cellStyle name="_입찰표지 _검암2차장비_검암아파트2지구 전기공사_대치동풍림아이원1차" xfId="1372" xr:uid="{00000000-0005-0000-0000-000058050000}"/>
    <cellStyle name="_입찰표지 _검암2차장비_대치동풍림아이원1차" xfId="1373" xr:uid="{00000000-0005-0000-0000-000059050000}"/>
    <cellStyle name="_입찰표지 _검암2차장비_대치동풍림아이원1차_대치동풍림아이원1차" xfId="1374" xr:uid="{00000000-0005-0000-0000-00005A050000}"/>
    <cellStyle name="_입찰표지 _검암2차장비_아이원플러스내역" xfId="1375" xr:uid="{00000000-0005-0000-0000-00005B050000}"/>
    <cellStyle name="_입찰표지 _검암2차집행분석용" xfId="1376" xr:uid="{00000000-0005-0000-0000-00005C050000}"/>
    <cellStyle name="_입찰표지 _검암2차집행분석용_검암아파트2지구 전기공사" xfId="1377" xr:uid="{00000000-0005-0000-0000-00005D050000}"/>
    <cellStyle name="_입찰표지 _검암2차집행분석용_검암아파트2지구 전기공사_검암아파트2지구 전기공사" xfId="1378" xr:uid="{00000000-0005-0000-0000-00005E050000}"/>
    <cellStyle name="_입찰표지 _검암2차집행분석용_검암아파트2지구 전기공사_검암아파트2지구 전기공사_대치동풍림아이원1차" xfId="1379" xr:uid="{00000000-0005-0000-0000-00005F050000}"/>
    <cellStyle name="_입찰표지 _검암2차집행분석용_검암아파트2지구 전기공사_검암아파트2지구 전기공사_대치동풍림아이원1차_대치동풍림아이원1차" xfId="1380" xr:uid="{00000000-0005-0000-0000-000060050000}"/>
    <cellStyle name="_입찰표지 _검암2차집행분석용_검암아파트2지구 전기공사_대치동풍림아이원1차" xfId="1381" xr:uid="{00000000-0005-0000-0000-000061050000}"/>
    <cellStyle name="_입찰표지 _검암2차집행분석용_대치동풍림아이원1차" xfId="1382" xr:uid="{00000000-0005-0000-0000-000062050000}"/>
    <cellStyle name="_입찰표지 _검암2차집행분석용_대치동풍림아이원1차_대치동풍림아이원1차" xfId="1383" xr:uid="{00000000-0005-0000-0000-000063050000}"/>
    <cellStyle name="_입찰표지 _검암아파트2지구 전기공사" xfId="1384" xr:uid="{00000000-0005-0000-0000-000064050000}"/>
    <cellStyle name="_입찰표지 _검암아파트2지구 전기공사_대치동풍림아이원1차" xfId="1385" xr:uid="{00000000-0005-0000-0000-000065050000}"/>
    <cellStyle name="_입찰표지 _검암아파트2지구 전기공사_대치동풍림아이원1차_대치동풍림아이원1차" xfId="1386" xr:uid="{00000000-0005-0000-0000-000066050000}"/>
    <cellStyle name="_입찰표지 _검암아파트전기소방" xfId="1387" xr:uid="{00000000-0005-0000-0000-000067050000}"/>
    <cellStyle name="_입찰표지 _검암아파트전기소방_대치동풍림아이원1차" xfId="1388" xr:uid="{00000000-0005-0000-0000-000068050000}"/>
    <cellStyle name="_입찰표지 _검암아파트전기소방_대치동풍림아이원1차_대치동풍림아이원1차" xfId="1389" xr:uid="{00000000-0005-0000-0000-000069050000}"/>
    <cellStyle name="_입찰표지 _노원문화회관전기" xfId="1390" xr:uid="{00000000-0005-0000-0000-00006A050000}"/>
    <cellStyle name="_입찰표지 _노원문화회관전기_대림906공구(현장)" xfId="1391" xr:uid="{00000000-0005-0000-0000-00006B050000}"/>
    <cellStyle name="_입찰표지 _노원문화회관전기_대림906공구임시" xfId="1392" xr:uid="{00000000-0005-0000-0000-00006C050000}"/>
    <cellStyle name="_입찰표지 _노원문화회관전기_대림대학실습실" xfId="1393" xr:uid="{00000000-0005-0000-0000-00006D050000}"/>
    <cellStyle name="_입찰표지 _노원문화회관전기_대림대학실습실_마포리모델링임시" xfId="1394" xr:uid="{00000000-0005-0000-0000-00006E050000}"/>
    <cellStyle name="_입찰표지 _노원문화회관전기_대림대학율곡관전원공사" xfId="1395" xr:uid="{00000000-0005-0000-0000-00006F050000}"/>
    <cellStyle name="_입찰표지 _노원문화회관전기_대림대학율곡관전원공사_대치동풍림아이원1차" xfId="1396" xr:uid="{00000000-0005-0000-0000-000070050000}"/>
    <cellStyle name="_입찰표지 _노원문화회관전기_대림대학율곡관전원공사_대치동풍림아이원1차_대치동풍림아이원1차" xfId="1397" xr:uid="{00000000-0005-0000-0000-000071050000}"/>
    <cellStyle name="_입찰표지 _노원문화회관전기_대치동풍림아이원1차" xfId="1398" xr:uid="{00000000-0005-0000-0000-000072050000}"/>
    <cellStyle name="_입찰표지 _노원문화회관전기_대치동풍림아이원1차_대치동풍림아이원1차" xfId="1399" xr:uid="{00000000-0005-0000-0000-000073050000}"/>
    <cellStyle name="_입찰표지 _노원문화회관전기_미술관인입" xfId="1400" xr:uid="{00000000-0005-0000-0000-000074050000}"/>
    <cellStyle name="_입찰표지 _노원문화회관전기_방화동 재건축아파트" xfId="1401" xr:uid="{00000000-0005-0000-0000-000075050000}"/>
    <cellStyle name="_입찰표지 _노원문화회관전기_산하건설임시" xfId="1402" xr:uid="{00000000-0005-0000-0000-000076050000}"/>
    <cellStyle name="_입찰표지 _노원문화회관전기_성내동 삼호아파트" xfId="1403" xr:uid="{00000000-0005-0000-0000-000077050000}"/>
    <cellStyle name="_입찰표지 _노원문화회관전기_신도림7차아파트견적" xfId="1404" xr:uid="{00000000-0005-0000-0000-000078050000}"/>
    <cellStyle name="_입찰표지 _노원문화회관전기_아이원플러스(서초동)물량" xfId="1405" xr:uid="{00000000-0005-0000-0000-000079050000}"/>
    <cellStyle name="_입찰표지 _노원문화회관전기_아이원플러스(서초동)물량_서계동" xfId="1406" xr:uid="{00000000-0005-0000-0000-00007A050000}"/>
    <cellStyle name="_입찰표지 _노원문화회관전기_아이원플러스(서초동)물량_서계동2차내역서" xfId="1407" xr:uid="{00000000-0005-0000-0000-00007B050000}"/>
    <cellStyle name="_입찰표지 _노원문화회관전기_야적장" xfId="1408" xr:uid="{00000000-0005-0000-0000-00007C050000}"/>
    <cellStyle name="_입찰표지 _노원문화회관전기_지하철엘리베이터" xfId="1409" xr:uid="{00000000-0005-0000-0000-00007D050000}"/>
    <cellStyle name="_입찰표지 _노원문화회관전기_지하철엘리베이터_대치동풍림아이원1차" xfId="1410" xr:uid="{00000000-0005-0000-0000-00007E050000}"/>
    <cellStyle name="_입찰표지 _노원문화회관전기_지하철엘리베이터_대치동풍림아이원1차_대치동풍림아이원1차" xfId="1411" xr:uid="{00000000-0005-0000-0000-00007F050000}"/>
    <cellStyle name="_입찰표지 _노원문화회관전기_지하철엘리베이터_지하철엘리베이터" xfId="1412" xr:uid="{00000000-0005-0000-0000-000080050000}"/>
    <cellStyle name="_입찰표지 _노원문화회관전기_지하철엘리베이터_지하철엘리베이터_대림대학율곡관전원공사" xfId="1413" xr:uid="{00000000-0005-0000-0000-000081050000}"/>
    <cellStyle name="_입찰표지 _노원문화회관전기_지하철엘리베이터_지하철엘리베이터_대림대학율곡관전원공사_대치동풍림아이원1차" xfId="1414" xr:uid="{00000000-0005-0000-0000-000082050000}"/>
    <cellStyle name="_입찰표지 _노원문화회관전기_지하철엘리베이터_지하철엘리베이터_대림대학율곡관전원공사_대치동풍림아이원1차_대치동풍림아이원1차" xfId="1415" xr:uid="{00000000-0005-0000-0000-000083050000}"/>
    <cellStyle name="_입찰표지 _노원문화회관전기_지하철엘리베이터_지하철엘리베이터_대치동풍림아이원1차" xfId="1416" xr:uid="{00000000-0005-0000-0000-000084050000}"/>
    <cellStyle name="_입찰표지 _노원문화회관전기_지하철엘리베이터_지하철엘리베이터_대치동풍림아이원1차_대치동풍림아이원1차" xfId="1417" xr:uid="{00000000-0005-0000-0000-000085050000}"/>
    <cellStyle name="_입찰표지 _노원문화회관전기_하왕입찰" xfId="1418" xr:uid="{00000000-0005-0000-0000-000086050000}"/>
    <cellStyle name="_입찰표지 _노원문화회관전기_하왕입찰_서계동" xfId="1419" xr:uid="{00000000-0005-0000-0000-000087050000}"/>
    <cellStyle name="_입찰표지 _노원문화회관전기_하왕입찰_서계동2차내역서" xfId="1420" xr:uid="{00000000-0005-0000-0000-000088050000}"/>
    <cellStyle name="_입찰표지 _대림906공구(현장)" xfId="1421" xr:uid="{00000000-0005-0000-0000-000089050000}"/>
    <cellStyle name="_입찰표지 _대림906공구임시" xfId="1422" xr:uid="{00000000-0005-0000-0000-00008A050000}"/>
    <cellStyle name="_입찰표지 _대림대학실습실" xfId="1423" xr:uid="{00000000-0005-0000-0000-00008B050000}"/>
    <cellStyle name="_입찰표지 _대림대학실습실_마포리모델링임시" xfId="1424" xr:uid="{00000000-0005-0000-0000-00008C050000}"/>
    <cellStyle name="_입찰표지 _대림대학율곡관전원공사" xfId="1425" xr:uid="{00000000-0005-0000-0000-00008D050000}"/>
    <cellStyle name="_입찰표지 _대림대학율곡관전원공사_대치동풍림아이원1차" xfId="1426" xr:uid="{00000000-0005-0000-0000-00008E050000}"/>
    <cellStyle name="_입찰표지 _대림대학율곡관전원공사_대치동풍림아이원1차_대치동풍림아이원1차" xfId="1427" xr:uid="{00000000-0005-0000-0000-00008F050000}"/>
    <cellStyle name="_입찰표지 _대전저유소탱크전기계장공사" xfId="1428" xr:uid="{00000000-0005-0000-0000-000090050000}"/>
    <cellStyle name="_입찰표지 _대치동풍림아이원1차" xfId="1429" xr:uid="{00000000-0005-0000-0000-000091050000}"/>
    <cellStyle name="_입찰표지 _도곡동임시" xfId="1430" xr:uid="{00000000-0005-0000-0000-000092050000}"/>
    <cellStyle name="_입찰표지 _미술관인입" xfId="1431" xr:uid="{00000000-0005-0000-0000-000093050000}"/>
    <cellStyle name="_입찰표지 _방화동 재건축아파트" xfId="1432" xr:uid="{00000000-0005-0000-0000-000094050000}"/>
    <cellStyle name="_입찰표지 _부천 소사" xfId="1433" xr:uid="{00000000-0005-0000-0000-000095050000}"/>
    <cellStyle name="_입찰표지 _부천 소사 2차" xfId="1434" xr:uid="{00000000-0005-0000-0000-000096050000}"/>
    <cellStyle name="_입찰표지 _산하건설임시" xfId="1435" xr:uid="{00000000-0005-0000-0000-000097050000}"/>
    <cellStyle name="_입찰표지 _서계동" xfId="1436" xr:uid="{00000000-0005-0000-0000-000098050000}"/>
    <cellStyle name="_입찰표지 _서계동2차내역서" xfId="1437" xr:uid="{00000000-0005-0000-0000-000099050000}"/>
    <cellStyle name="_입찰표지 _서계동오피스텔" xfId="1438" xr:uid="{00000000-0005-0000-0000-00009A050000}"/>
    <cellStyle name="_입찰표지 _서초동가집행" xfId="1439" xr:uid="{00000000-0005-0000-0000-00009B050000}"/>
    <cellStyle name="_입찰표지 _서초장비대비" xfId="1440" xr:uid="{00000000-0005-0000-0000-00009C050000}"/>
    <cellStyle name="_입찰표지 _서초장비대비_아이원플러스내역" xfId="1441" xr:uid="{00000000-0005-0000-0000-00009D050000}"/>
    <cellStyle name="_입찰표지 _서초풍림아이원플러스(0723)(2)" xfId="1442" xr:uid="{00000000-0005-0000-0000-00009E050000}"/>
    <cellStyle name="_입찰표지 _서초풍림아이원플러스(0723)(2)_서계동" xfId="1443" xr:uid="{00000000-0005-0000-0000-00009F050000}"/>
    <cellStyle name="_입찰표지 _서초풍림아이원플러스(0723)(2)_서계동2차내역서" xfId="1444" xr:uid="{00000000-0005-0000-0000-0000A0050000}"/>
    <cellStyle name="_입찰표지 _서초풍림아이원플러스(0723)(2)_서계동오피스텔" xfId="1445" xr:uid="{00000000-0005-0000-0000-0000A1050000}"/>
    <cellStyle name="_입찰표지 _서초풍림아이원플러스(0723)(2)_서초동가집행" xfId="1446" xr:uid="{00000000-0005-0000-0000-0000A2050000}"/>
    <cellStyle name="_입찰표지 _서초풍림아이원플러스(0723)(2)_서초동오피스텔(구)" xfId="1447" xr:uid="{00000000-0005-0000-0000-0000A3050000}"/>
    <cellStyle name="_입찰표지 _서초풍림아이원플러스(0723)(2)_서초동오피스텔(구)_아이원플러스내역" xfId="1448" xr:uid="{00000000-0005-0000-0000-0000A4050000}"/>
    <cellStyle name="_입찰표지 _서초풍림아이원플러스(0723)(2)_아이원플러스내역" xfId="1449" xr:uid="{00000000-0005-0000-0000-0000A5050000}"/>
    <cellStyle name="_입찰표지 _서초풍림아이원플러스(0723)(2)_아이원플러스내역_아이원플러스내역" xfId="1450" xr:uid="{00000000-0005-0000-0000-0000A6050000}"/>
    <cellStyle name="_입찰표지 _성내동 삼호아파트" xfId="1451" xr:uid="{00000000-0005-0000-0000-0000A7050000}"/>
    <cellStyle name="_입찰표지 _수출입은행" xfId="1452" xr:uid="{00000000-0005-0000-0000-0000A8050000}"/>
    <cellStyle name="_입찰표지 _신도림7차아파트견적" xfId="1453" xr:uid="{00000000-0005-0000-0000-0000A9050000}"/>
    <cellStyle name="_입찰표지 _아이원플러스내역" xfId="1454" xr:uid="{00000000-0005-0000-0000-0000AA050000}"/>
    <cellStyle name="_입찰표지 _야적장" xfId="1455" xr:uid="{00000000-0005-0000-0000-0000AB050000}"/>
    <cellStyle name="_입찰표지 _유화공업제출" xfId="1456" xr:uid="{00000000-0005-0000-0000-0000AC050000}"/>
    <cellStyle name="_입찰표지 _유화공업제출_대치동풍림아이원1차" xfId="1457" xr:uid="{00000000-0005-0000-0000-0000AD050000}"/>
    <cellStyle name="_입찰표지 _유화공업제출_대치동풍림아이원1차_대치동풍림아이원1차" xfId="1458" xr:uid="{00000000-0005-0000-0000-0000AE050000}"/>
    <cellStyle name="_입찰표지 _인천검암2차" xfId="1459" xr:uid="{00000000-0005-0000-0000-0000AF050000}"/>
    <cellStyle name="_입찰표지 _인천검암2차_검암아파트2지구 전기공사" xfId="1460" xr:uid="{00000000-0005-0000-0000-0000B0050000}"/>
    <cellStyle name="_입찰표지 _인천검암2차_검암아파트2지구 전기공사_검암아파트2지구 전기공사" xfId="1461" xr:uid="{00000000-0005-0000-0000-0000B1050000}"/>
    <cellStyle name="_입찰표지 _인천검암2차_검암아파트2지구 전기공사_검암아파트2지구 전기공사_대치동풍림아이원1차" xfId="1462" xr:uid="{00000000-0005-0000-0000-0000B2050000}"/>
    <cellStyle name="_입찰표지 _인천검암2차_검암아파트2지구 전기공사_검암아파트2지구 전기공사_대치동풍림아이원1차_대치동풍림아이원1차" xfId="1463" xr:uid="{00000000-0005-0000-0000-0000B3050000}"/>
    <cellStyle name="_입찰표지 _인천검암2차_검암아파트2지구 전기공사_대치동풍림아이원1차" xfId="1464" xr:uid="{00000000-0005-0000-0000-0000B4050000}"/>
    <cellStyle name="_입찰표지 _인천검암2차_대치동풍림아이원1차" xfId="1465" xr:uid="{00000000-0005-0000-0000-0000B5050000}"/>
    <cellStyle name="_입찰표지 _인천검암2차_대치동풍림아이원1차_대치동풍림아이원1차" xfId="1466" xr:uid="{00000000-0005-0000-0000-0000B6050000}"/>
    <cellStyle name="_입찰표지 _인천검암2차_아이원플러스내역" xfId="1467" xr:uid="{00000000-0005-0000-0000-0000B7050000}"/>
    <cellStyle name="_입찰표지 _주안아파트집행(R0)" xfId="1468" xr:uid="{00000000-0005-0000-0000-0000B8050000}"/>
    <cellStyle name="_입찰표지 _주안아파트집행(R0)_2002TMP" xfId="1469" xr:uid="{00000000-0005-0000-0000-0000B9050000}"/>
    <cellStyle name="_입찰표지 _주안아파트집행(R0)_2002TMP_2002TMP-POW1" xfId="1470" xr:uid="{00000000-0005-0000-0000-0000BA050000}"/>
    <cellStyle name="_입찰표지 _주안아파트집행(R0)_2002TMP-POW1" xfId="1471" xr:uid="{00000000-0005-0000-0000-0000BB050000}"/>
    <cellStyle name="_입찰표지 _주안아파트집행(R0)_2002TMP-POW1_2002TMP-POW1" xfId="1472" xr:uid="{00000000-0005-0000-0000-0000BC050000}"/>
    <cellStyle name="_입찰표지 _주안아파트집행(R0)_2002TMP-POW1_2002TMP-POW1_2002TMP" xfId="1473" xr:uid="{00000000-0005-0000-0000-0000BD050000}"/>
    <cellStyle name="_입찰표지 _주안아파트집행(R0)_2002TMP-POW1_2002TMP-POW1_2002TMP_2002TMP-POW1" xfId="1474" xr:uid="{00000000-0005-0000-0000-0000BE050000}"/>
    <cellStyle name="_입찰표지 _주안아파트집행(R0)_2002TMP-POW1_2002TMP-POW1_2002TMP-POW1" xfId="1475" xr:uid="{00000000-0005-0000-0000-0000BF050000}"/>
    <cellStyle name="_입찰표지 _주안아파트집행(R0)_2002TMP-POW1_2002TMP-POW1_2002TMP-POW1_2002TMP-POW1" xfId="1476" xr:uid="{00000000-0005-0000-0000-0000C0050000}"/>
    <cellStyle name="_입찰표지 _주안아파트집행(R0)_2002TMP-POW1_2002TMP-POW1_2002TMP-POW1_2002TMP-POW1_2002TMP" xfId="1477" xr:uid="{00000000-0005-0000-0000-0000C1050000}"/>
    <cellStyle name="_입찰표지 _주안아파트집행(R0)_2002TMP-POW1_2002TMP-POW1_2002TMP-POW1_2002TMP-POW1_2002TMP_2002TMP-POW1" xfId="1478" xr:uid="{00000000-0005-0000-0000-0000C2050000}"/>
    <cellStyle name="_입찰표지 _주안아파트집행(R0)_2002TMP-POW1_2002TMP-POW1_2002TMP-POW1_2002TMP-POW1_2002TMP-POW1" xfId="1479" xr:uid="{00000000-0005-0000-0000-0000C3050000}"/>
    <cellStyle name="_입찰표지 _주안아파트집행(R0)_2002TMP-POW1_2002TMP-POW1_2002TMP-POW1_2002TMP-POW1_2002TMP-POW1_2002TMP-POW1" xfId="1480" xr:uid="{00000000-0005-0000-0000-0000C4050000}"/>
    <cellStyle name="_입찰표지 _주안아파트집행(R0)_2002TMP-POW1_2002TMP-POW1_2002TMP-POW1_2002TMP-POW1_2002TMP-POW1_2002TMP-POW1_2002TMP-POW1" xfId="1481" xr:uid="{00000000-0005-0000-0000-0000C5050000}"/>
    <cellStyle name="_입찰표지 _주안아파트집행(R0)_2002TMP-POW1_2002TMP-POW1_2002TMP-POW1_2002TMP-POW1_2002TMP-POW1_2002TMP-POW1_2002TMP-POW1_2002TMP-POW1" xfId="1482" xr:uid="{00000000-0005-0000-0000-0000C6050000}"/>
    <cellStyle name="_입찰표지 _주안아파트집행(R0)_2002TMP-POW11" xfId="1483" xr:uid="{00000000-0005-0000-0000-0000C7050000}"/>
    <cellStyle name="_입찰표지 _주안아파트집행(R0)_2002TMP-POW11_2002TMP-POW1" xfId="1484" xr:uid="{00000000-0005-0000-0000-0000C8050000}"/>
    <cellStyle name="_입찰표지 _주안아파트집행(R0)_원당TOTAL(R0)" xfId="1485" xr:uid="{00000000-0005-0000-0000-0000C9050000}"/>
    <cellStyle name="_입찰표지 _주안아파트집행(R0)_원당TOTAL(R0)_2002TMP-POW1" xfId="1486" xr:uid="{00000000-0005-0000-0000-0000CA050000}"/>
    <cellStyle name="_입찰표지 _주안아파트집행(R0)_원당TOTAL(R0)_2002TMP-POW1_2002TMP-POW1" xfId="1487" xr:uid="{00000000-0005-0000-0000-0000CB050000}"/>
    <cellStyle name="_입찰표지 _주안아파트집행(R0)_원당TOTAL(R0)_2002TMP-POW1_2002TMP-POW1_2002TMP-POW1" xfId="1488" xr:uid="{00000000-0005-0000-0000-0000CC050000}"/>
    <cellStyle name="_입찰표지 _지하철엘리베이터" xfId="1489" xr:uid="{00000000-0005-0000-0000-0000CD050000}"/>
    <cellStyle name="_입찰표지 _지하철엘리베이터_대치동풍림아이원1차" xfId="1490" xr:uid="{00000000-0005-0000-0000-0000CE050000}"/>
    <cellStyle name="_입찰표지 _지하철엘리베이터_대치동풍림아이원1차_대치동풍림아이원1차" xfId="1491" xr:uid="{00000000-0005-0000-0000-0000CF050000}"/>
    <cellStyle name="_입찰표지 _지하철엘리베이터_지하철엘리베이터" xfId="1492" xr:uid="{00000000-0005-0000-0000-0000D0050000}"/>
    <cellStyle name="_입찰표지 _지하철엘리베이터_지하철엘리베이터_대림대학율곡관전원공사" xfId="1493" xr:uid="{00000000-0005-0000-0000-0000D1050000}"/>
    <cellStyle name="_입찰표지 _지하철엘리베이터_지하철엘리베이터_대림대학율곡관전원공사_대치동풍림아이원1차" xfId="1494" xr:uid="{00000000-0005-0000-0000-0000D2050000}"/>
    <cellStyle name="_입찰표지 _지하철엘리베이터_지하철엘리베이터_대림대학율곡관전원공사_대치동풍림아이원1차_대치동풍림아이원1차" xfId="1495" xr:uid="{00000000-0005-0000-0000-0000D3050000}"/>
    <cellStyle name="_입찰표지 _지하철엘리베이터_지하철엘리베이터_대치동풍림아이원1차" xfId="1496" xr:uid="{00000000-0005-0000-0000-0000D4050000}"/>
    <cellStyle name="_입찰표지 _지하철엘리베이터_지하철엘리베이터_대치동풍림아이원1차_대치동풍림아이원1차" xfId="1497" xr:uid="{00000000-0005-0000-0000-0000D5050000}"/>
    <cellStyle name="_입찰표지 _충정로임시동력(계약)" xfId="1498" xr:uid="{00000000-0005-0000-0000-0000D6050000}"/>
    <cellStyle name="_입찰표지 _하왕입찰" xfId="1499" xr:uid="{00000000-0005-0000-0000-0000D7050000}"/>
    <cellStyle name="_입찰표지 _하왕입찰_서계동" xfId="1500" xr:uid="{00000000-0005-0000-0000-0000D8050000}"/>
    <cellStyle name="_입찰표지 _하왕입찰_서계동2차내역서" xfId="1501" xr:uid="{00000000-0005-0000-0000-0000D9050000}"/>
    <cellStyle name="_적격 " xfId="1502" xr:uid="{00000000-0005-0000-0000-0000DA050000}"/>
    <cellStyle name="_적격 _2000TMP-POW2" xfId="1503" xr:uid="{00000000-0005-0000-0000-0000DB050000}"/>
    <cellStyle name="_적격 _2000TMP-POW2_2002TMP-POW1" xfId="1504" xr:uid="{00000000-0005-0000-0000-0000DC050000}"/>
    <cellStyle name="_적격 _2000TMP-POW2_2002TMP-POW1_2002TMP-POW1" xfId="1505" xr:uid="{00000000-0005-0000-0000-0000DD050000}"/>
    <cellStyle name="_적격 _2000TMP-POW2_2002TMP-POW1_2002TMP-POW1_2002TMP-POW1" xfId="1506" xr:uid="{00000000-0005-0000-0000-0000DE050000}"/>
    <cellStyle name="_적격 _2000TMP-POW2_검암2차장비" xfId="1507" xr:uid="{00000000-0005-0000-0000-0000DF050000}"/>
    <cellStyle name="_적격 _2000TMP-POW2_검암2차장비_검암아파트2지구 전기공사" xfId="1508" xr:uid="{00000000-0005-0000-0000-0000E0050000}"/>
    <cellStyle name="_적격 _2000TMP-POW2_검암2차장비_검암아파트2지구 전기공사_검암아파트2지구 전기공사" xfId="1509" xr:uid="{00000000-0005-0000-0000-0000E1050000}"/>
    <cellStyle name="_적격 _2000TMP-POW2_검암2차장비_검암아파트2지구 전기공사_검암아파트2지구 전기공사_대치동풍림아이원1차" xfId="1510" xr:uid="{00000000-0005-0000-0000-0000E2050000}"/>
    <cellStyle name="_적격 _2000TMP-POW2_검암2차장비_검암아파트2지구 전기공사_검암아파트2지구 전기공사_대치동풍림아이원1차_대치동풍림아이원1차" xfId="1511" xr:uid="{00000000-0005-0000-0000-0000E3050000}"/>
    <cellStyle name="_적격 _2000TMP-POW2_검암2차장비_검암아파트2지구 전기공사_대치동풍림아이원1차" xfId="1512" xr:uid="{00000000-0005-0000-0000-0000E4050000}"/>
    <cellStyle name="_적격 _2000TMP-POW2_검암2차장비_대치동풍림아이원1차" xfId="1513" xr:uid="{00000000-0005-0000-0000-0000E5050000}"/>
    <cellStyle name="_적격 _2000TMP-POW2_검암2차장비_대치동풍림아이원1차_대치동풍림아이원1차" xfId="1514" xr:uid="{00000000-0005-0000-0000-0000E6050000}"/>
    <cellStyle name="_적격 _2000TMP-POW2_검암2차장비_아이원플러스내역" xfId="1515" xr:uid="{00000000-0005-0000-0000-0000E7050000}"/>
    <cellStyle name="_적격 _2000TMP-POW2_검암2차집행분석용" xfId="1516" xr:uid="{00000000-0005-0000-0000-0000E8050000}"/>
    <cellStyle name="_적격 _2000TMP-POW2_검암2차집행분석용_검암아파트2지구 전기공사" xfId="1517" xr:uid="{00000000-0005-0000-0000-0000E9050000}"/>
    <cellStyle name="_적격 _2000TMP-POW2_검암2차집행분석용_검암아파트2지구 전기공사_검암아파트2지구 전기공사" xfId="1518" xr:uid="{00000000-0005-0000-0000-0000EA050000}"/>
    <cellStyle name="_적격 _2000TMP-POW2_검암2차집행분석용_검암아파트2지구 전기공사_검암아파트2지구 전기공사_대치동풍림아이원1차" xfId="1519" xr:uid="{00000000-0005-0000-0000-0000EB050000}"/>
    <cellStyle name="_적격 _2000TMP-POW2_검암2차집행분석용_검암아파트2지구 전기공사_검암아파트2지구 전기공사_대치동풍림아이원1차_대치동풍림아이원1차" xfId="1520" xr:uid="{00000000-0005-0000-0000-0000EC050000}"/>
    <cellStyle name="_적격 _2000TMP-POW2_검암2차집행분석용_검암아파트2지구 전기공사_대치동풍림아이원1차" xfId="1521" xr:uid="{00000000-0005-0000-0000-0000ED050000}"/>
    <cellStyle name="_적격 _2000TMP-POW2_검암2차집행분석용_대치동풍림아이원1차" xfId="1522" xr:uid="{00000000-0005-0000-0000-0000EE050000}"/>
    <cellStyle name="_적격 _2000TMP-POW2_검암2차집행분석용_대치동풍림아이원1차_대치동풍림아이원1차" xfId="1523" xr:uid="{00000000-0005-0000-0000-0000EF050000}"/>
    <cellStyle name="_적격 _2000TMP-POW2_검암아파트2지구 전기공사" xfId="1524" xr:uid="{00000000-0005-0000-0000-0000F0050000}"/>
    <cellStyle name="_적격 _2000TMP-POW2_검암아파트2지구 전기공사_대치동풍림아이원1차" xfId="1525" xr:uid="{00000000-0005-0000-0000-0000F1050000}"/>
    <cellStyle name="_적격 _2000TMP-POW2_검암아파트2지구 전기공사_대치동풍림아이원1차_대치동풍림아이원1차" xfId="1526" xr:uid="{00000000-0005-0000-0000-0000F2050000}"/>
    <cellStyle name="_적격 _2000TMP-POW2_대치동풍림아이원1차" xfId="1527" xr:uid="{00000000-0005-0000-0000-0000F3050000}"/>
    <cellStyle name="_적격 _2000TMP-POW2_서계동" xfId="1528" xr:uid="{00000000-0005-0000-0000-0000F4050000}"/>
    <cellStyle name="_적격 _2000TMP-POW2_서계동2차내역서" xfId="1529" xr:uid="{00000000-0005-0000-0000-0000F5050000}"/>
    <cellStyle name="_적격 _2000TMP-POW2_서계동오피스텔" xfId="1530" xr:uid="{00000000-0005-0000-0000-0000F6050000}"/>
    <cellStyle name="_적격 _2000TMP-POW2_서초동가집행" xfId="1531" xr:uid="{00000000-0005-0000-0000-0000F7050000}"/>
    <cellStyle name="_적격 _2000TMP-POW2_서초장비대비" xfId="1532" xr:uid="{00000000-0005-0000-0000-0000F8050000}"/>
    <cellStyle name="_적격 _2000TMP-POW2_서초장비대비_아이원플러스내역" xfId="1533" xr:uid="{00000000-0005-0000-0000-0000F9050000}"/>
    <cellStyle name="_적격 _2000TMP-POW2_서초풍림아이원플러스(0723)(2)" xfId="1534" xr:uid="{00000000-0005-0000-0000-0000FA050000}"/>
    <cellStyle name="_적격 _2000TMP-POW2_서초풍림아이원플러스(0723)(2)_서계동" xfId="1535" xr:uid="{00000000-0005-0000-0000-0000FB050000}"/>
    <cellStyle name="_적격 _2000TMP-POW2_서초풍림아이원플러스(0723)(2)_서계동2차내역서" xfId="1536" xr:uid="{00000000-0005-0000-0000-0000FC050000}"/>
    <cellStyle name="_적격 _2000TMP-POW2_서초풍림아이원플러스(0723)(2)_서계동오피스텔" xfId="1537" xr:uid="{00000000-0005-0000-0000-0000FD050000}"/>
    <cellStyle name="_적격 _2000TMP-POW2_서초풍림아이원플러스(0723)(2)_서초동가집행" xfId="1538" xr:uid="{00000000-0005-0000-0000-0000FE050000}"/>
    <cellStyle name="_적격 _2000TMP-POW2_서초풍림아이원플러스(0723)(2)_서초동오피스텔(구)" xfId="1539" xr:uid="{00000000-0005-0000-0000-0000FF050000}"/>
    <cellStyle name="_적격 _2000TMP-POW2_서초풍림아이원플러스(0723)(2)_서초동오피스텔(구)_아이원플러스내역" xfId="1540" xr:uid="{00000000-0005-0000-0000-000000060000}"/>
    <cellStyle name="_적격 _2000TMP-POW2_서초풍림아이원플러스(0723)(2)_아이원플러스내역" xfId="1541" xr:uid="{00000000-0005-0000-0000-000001060000}"/>
    <cellStyle name="_적격 _2000TMP-POW2_서초풍림아이원플러스(0723)(2)_아이원플러스내역_아이원플러스내역" xfId="1542" xr:uid="{00000000-0005-0000-0000-000002060000}"/>
    <cellStyle name="_적격 _2000TMP-POW2_아이원플러스내역" xfId="1543" xr:uid="{00000000-0005-0000-0000-000003060000}"/>
    <cellStyle name="_적격 _2000TMP-POW2_인천검암2차" xfId="1544" xr:uid="{00000000-0005-0000-0000-000004060000}"/>
    <cellStyle name="_적격 _2000TMP-POW2_인천검암2차_검암아파트2지구 전기공사" xfId="1545" xr:uid="{00000000-0005-0000-0000-000005060000}"/>
    <cellStyle name="_적격 _2000TMP-POW2_인천검암2차_검암아파트2지구 전기공사_검암아파트2지구 전기공사" xfId="1546" xr:uid="{00000000-0005-0000-0000-000006060000}"/>
    <cellStyle name="_적격 _2000TMP-POW2_인천검암2차_검암아파트2지구 전기공사_검암아파트2지구 전기공사_대치동풍림아이원1차" xfId="1547" xr:uid="{00000000-0005-0000-0000-000007060000}"/>
    <cellStyle name="_적격 _2000TMP-POW2_인천검암2차_검암아파트2지구 전기공사_검암아파트2지구 전기공사_대치동풍림아이원1차_대치동풍림아이원1차" xfId="1548" xr:uid="{00000000-0005-0000-0000-000008060000}"/>
    <cellStyle name="_적격 _2000TMP-POW2_인천검암2차_검암아파트2지구 전기공사_대치동풍림아이원1차" xfId="1549" xr:uid="{00000000-0005-0000-0000-000009060000}"/>
    <cellStyle name="_적격 _2000TMP-POW2_인천검암2차_대치동풍림아이원1차" xfId="1550" xr:uid="{00000000-0005-0000-0000-00000A060000}"/>
    <cellStyle name="_적격 _2000TMP-POW2_인천검암2차_대치동풍림아이원1차_대치동풍림아이원1차" xfId="1551" xr:uid="{00000000-0005-0000-0000-00000B060000}"/>
    <cellStyle name="_적격 _2000TMP-POW2_인천검암2차_아이원플러스내역" xfId="1552" xr:uid="{00000000-0005-0000-0000-00000C060000}"/>
    <cellStyle name="_적격 _2001TMP-POW2" xfId="1553" xr:uid="{00000000-0005-0000-0000-00000D060000}"/>
    <cellStyle name="_적격 _2001TMP-POW2_2002TMP-POW1" xfId="1554" xr:uid="{00000000-0005-0000-0000-00000E060000}"/>
    <cellStyle name="_적격 _2001TMP-POW2_2002TMP-POW1_2002TMP-POW1" xfId="1555" xr:uid="{00000000-0005-0000-0000-00000F060000}"/>
    <cellStyle name="_적격 _2001TMP-POW2_2002TMP-POW1_2002TMP-POW1_2002TMP-POW1" xfId="1556" xr:uid="{00000000-0005-0000-0000-000010060000}"/>
    <cellStyle name="_적격 _2001TMP-POW2_검암2차장비" xfId="1557" xr:uid="{00000000-0005-0000-0000-000011060000}"/>
    <cellStyle name="_적격 _2001TMP-POW2_검암2차장비_검암아파트2지구 전기공사" xfId="1558" xr:uid="{00000000-0005-0000-0000-000012060000}"/>
    <cellStyle name="_적격 _2001TMP-POW2_검암2차장비_검암아파트2지구 전기공사_검암아파트2지구 전기공사" xfId="1559" xr:uid="{00000000-0005-0000-0000-000013060000}"/>
    <cellStyle name="_적격 _2001TMP-POW2_검암2차장비_검암아파트2지구 전기공사_검암아파트2지구 전기공사_대치동풍림아이원1차" xfId="1560" xr:uid="{00000000-0005-0000-0000-000014060000}"/>
    <cellStyle name="_적격 _2001TMP-POW2_검암2차장비_검암아파트2지구 전기공사_검암아파트2지구 전기공사_대치동풍림아이원1차_대치동풍림아이원1차" xfId="1561" xr:uid="{00000000-0005-0000-0000-000015060000}"/>
    <cellStyle name="_적격 _2001TMP-POW2_검암2차장비_검암아파트2지구 전기공사_대치동풍림아이원1차" xfId="1562" xr:uid="{00000000-0005-0000-0000-000016060000}"/>
    <cellStyle name="_적격 _2001TMP-POW2_검암2차장비_대치동풍림아이원1차" xfId="1563" xr:uid="{00000000-0005-0000-0000-000017060000}"/>
    <cellStyle name="_적격 _2001TMP-POW2_검암2차장비_대치동풍림아이원1차_대치동풍림아이원1차" xfId="1564" xr:uid="{00000000-0005-0000-0000-000018060000}"/>
    <cellStyle name="_적격 _2001TMP-POW2_검암2차장비_아이원플러스내역" xfId="1565" xr:uid="{00000000-0005-0000-0000-000019060000}"/>
    <cellStyle name="_적격 _2001TMP-POW2_검암2차집행분석용" xfId="1566" xr:uid="{00000000-0005-0000-0000-00001A060000}"/>
    <cellStyle name="_적격 _2001TMP-POW2_검암2차집행분석용_검암아파트2지구 전기공사" xfId="1567" xr:uid="{00000000-0005-0000-0000-00001B060000}"/>
    <cellStyle name="_적격 _2001TMP-POW2_검암2차집행분석용_검암아파트2지구 전기공사_검암아파트2지구 전기공사" xfId="1568" xr:uid="{00000000-0005-0000-0000-00001C060000}"/>
    <cellStyle name="_적격 _2001TMP-POW2_검암2차집행분석용_검암아파트2지구 전기공사_검암아파트2지구 전기공사_대치동풍림아이원1차" xfId="1569" xr:uid="{00000000-0005-0000-0000-00001D060000}"/>
    <cellStyle name="_적격 _2001TMP-POW2_검암2차집행분석용_검암아파트2지구 전기공사_검암아파트2지구 전기공사_대치동풍림아이원1차_대치동풍림아이원1차" xfId="1570" xr:uid="{00000000-0005-0000-0000-00001E060000}"/>
    <cellStyle name="_적격 _2001TMP-POW2_검암2차집행분석용_검암아파트2지구 전기공사_대치동풍림아이원1차" xfId="1571" xr:uid="{00000000-0005-0000-0000-00001F060000}"/>
    <cellStyle name="_적격 _2001TMP-POW2_검암2차집행분석용_대치동풍림아이원1차" xfId="1572" xr:uid="{00000000-0005-0000-0000-000020060000}"/>
    <cellStyle name="_적격 _2001TMP-POW2_검암2차집행분석용_대치동풍림아이원1차_대치동풍림아이원1차" xfId="1573" xr:uid="{00000000-0005-0000-0000-000021060000}"/>
    <cellStyle name="_적격 _2001TMP-POW2_검암아파트2지구 전기공사" xfId="1574" xr:uid="{00000000-0005-0000-0000-000022060000}"/>
    <cellStyle name="_적격 _2001TMP-POW2_검암아파트2지구 전기공사_대치동풍림아이원1차" xfId="1575" xr:uid="{00000000-0005-0000-0000-000023060000}"/>
    <cellStyle name="_적격 _2001TMP-POW2_검암아파트2지구 전기공사_대치동풍림아이원1차_대치동풍림아이원1차" xfId="1576" xr:uid="{00000000-0005-0000-0000-000024060000}"/>
    <cellStyle name="_적격 _2001TMP-POW2_대치동풍림아이원1차" xfId="1577" xr:uid="{00000000-0005-0000-0000-000025060000}"/>
    <cellStyle name="_적격 _2001TMP-POW2_서계동" xfId="1578" xr:uid="{00000000-0005-0000-0000-000026060000}"/>
    <cellStyle name="_적격 _2001TMP-POW2_서계동2차내역서" xfId="1579" xr:uid="{00000000-0005-0000-0000-000027060000}"/>
    <cellStyle name="_적격 _2001TMP-POW2_서계동오피스텔" xfId="1580" xr:uid="{00000000-0005-0000-0000-000028060000}"/>
    <cellStyle name="_적격 _2001TMP-POW2_서초동가집행" xfId="1581" xr:uid="{00000000-0005-0000-0000-000029060000}"/>
    <cellStyle name="_적격 _2001TMP-POW2_서초장비대비" xfId="1582" xr:uid="{00000000-0005-0000-0000-00002A060000}"/>
    <cellStyle name="_적격 _2001TMP-POW2_서초장비대비_아이원플러스내역" xfId="1583" xr:uid="{00000000-0005-0000-0000-00002B060000}"/>
    <cellStyle name="_적격 _2001TMP-POW2_서초풍림아이원플러스(0723)(2)" xfId="1584" xr:uid="{00000000-0005-0000-0000-00002C060000}"/>
    <cellStyle name="_적격 _2001TMP-POW2_서초풍림아이원플러스(0723)(2)_서계동" xfId="1585" xr:uid="{00000000-0005-0000-0000-00002D060000}"/>
    <cellStyle name="_적격 _2001TMP-POW2_서초풍림아이원플러스(0723)(2)_서계동2차내역서" xfId="1586" xr:uid="{00000000-0005-0000-0000-00002E060000}"/>
    <cellStyle name="_적격 _2001TMP-POW2_서초풍림아이원플러스(0723)(2)_서계동오피스텔" xfId="1587" xr:uid="{00000000-0005-0000-0000-00002F060000}"/>
    <cellStyle name="_적격 _2001TMP-POW2_서초풍림아이원플러스(0723)(2)_서초동가집행" xfId="1588" xr:uid="{00000000-0005-0000-0000-000030060000}"/>
    <cellStyle name="_적격 _2001TMP-POW2_서초풍림아이원플러스(0723)(2)_서초동오피스텔(구)" xfId="1589" xr:uid="{00000000-0005-0000-0000-000031060000}"/>
    <cellStyle name="_적격 _2001TMP-POW2_서초풍림아이원플러스(0723)(2)_서초동오피스텔(구)_아이원플러스내역" xfId="1590" xr:uid="{00000000-0005-0000-0000-000032060000}"/>
    <cellStyle name="_적격 _2001TMP-POW2_서초풍림아이원플러스(0723)(2)_아이원플러스내역" xfId="1591" xr:uid="{00000000-0005-0000-0000-000033060000}"/>
    <cellStyle name="_적격 _2001TMP-POW2_서초풍림아이원플러스(0723)(2)_아이원플러스내역_아이원플러스내역" xfId="1592" xr:uid="{00000000-0005-0000-0000-000034060000}"/>
    <cellStyle name="_적격 _2001TMP-POW2_아이원플러스내역" xfId="1593" xr:uid="{00000000-0005-0000-0000-000035060000}"/>
    <cellStyle name="_적격 _2001TMP-POW2_인천검암2차" xfId="1594" xr:uid="{00000000-0005-0000-0000-000036060000}"/>
    <cellStyle name="_적격 _2001TMP-POW2_인천검암2차_검암아파트2지구 전기공사" xfId="1595" xr:uid="{00000000-0005-0000-0000-000037060000}"/>
    <cellStyle name="_적격 _2001TMP-POW2_인천검암2차_검암아파트2지구 전기공사_검암아파트2지구 전기공사" xfId="1596" xr:uid="{00000000-0005-0000-0000-000038060000}"/>
    <cellStyle name="_적격 _2001TMP-POW2_인천검암2차_검암아파트2지구 전기공사_검암아파트2지구 전기공사_대치동풍림아이원1차" xfId="1597" xr:uid="{00000000-0005-0000-0000-000039060000}"/>
    <cellStyle name="_적격 _2001TMP-POW2_인천검암2차_검암아파트2지구 전기공사_검암아파트2지구 전기공사_대치동풍림아이원1차_대치동풍림아이원1차" xfId="1598" xr:uid="{00000000-0005-0000-0000-00003A060000}"/>
    <cellStyle name="_적격 _2001TMP-POW2_인천검암2차_검암아파트2지구 전기공사_대치동풍림아이원1차" xfId="1599" xr:uid="{00000000-0005-0000-0000-00003B060000}"/>
    <cellStyle name="_적격 _2001TMP-POW2_인천검암2차_대치동풍림아이원1차" xfId="1600" xr:uid="{00000000-0005-0000-0000-00003C060000}"/>
    <cellStyle name="_적격 _2001TMP-POW2_인천검암2차_대치동풍림아이원1차_대치동풍림아이원1차" xfId="1601" xr:uid="{00000000-0005-0000-0000-00003D060000}"/>
    <cellStyle name="_적격 _2001TMP-POW2_인천검암2차_아이원플러스내역" xfId="1602" xr:uid="{00000000-0005-0000-0000-00003E060000}"/>
    <cellStyle name="_적격 _2002TMP-POW0" xfId="1603" xr:uid="{00000000-0005-0000-0000-00003F060000}"/>
    <cellStyle name="_적격 _2002TMP-POW0_2002TMP" xfId="1604" xr:uid="{00000000-0005-0000-0000-000040060000}"/>
    <cellStyle name="_적격 _2002TMP-POW0_2002TMP_2002TMP-POW1" xfId="1605" xr:uid="{00000000-0005-0000-0000-000041060000}"/>
    <cellStyle name="_적격 _2002TMP-POW0_2002TMP-POW1" xfId="1606" xr:uid="{00000000-0005-0000-0000-000042060000}"/>
    <cellStyle name="_적격 _2002TMP-POW0_2002TMP-POW1_2002TMP-POW1" xfId="1607" xr:uid="{00000000-0005-0000-0000-000043060000}"/>
    <cellStyle name="_적격 _2002TMP-POW0_2002TMP-POW1_2002TMP-POW1_2002TMP" xfId="1608" xr:uid="{00000000-0005-0000-0000-000044060000}"/>
    <cellStyle name="_적격 _2002TMP-POW0_2002TMP-POW1_2002TMP-POW1_2002TMP_2002TMP-POW1" xfId="1609" xr:uid="{00000000-0005-0000-0000-000045060000}"/>
    <cellStyle name="_적격 _2002TMP-POW0_2002TMP-POW1_2002TMP-POW1_2002TMP-POW1" xfId="1610" xr:uid="{00000000-0005-0000-0000-000046060000}"/>
    <cellStyle name="_적격 _2002TMP-POW0_2002TMP-POW1_2002TMP-POW1_2002TMP-POW1_2002TMP-POW1" xfId="1611" xr:uid="{00000000-0005-0000-0000-000047060000}"/>
    <cellStyle name="_적격 _2002TMP-POW0_2002TMP-POW1_2002TMP-POW1_2002TMP-POW1_2002TMP-POW1_2002TMP" xfId="1612" xr:uid="{00000000-0005-0000-0000-000048060000}"/>
    <cellStyle name="_적격 _2002TMP-POW0_2002TMP-POW1_2002TMP-POW1_2002TMP-POW1_2002TMP-POW1_2002TMP_2002TMP-POW1" xfId="1613" xr:uid="{00000000-0005-0000-0000-000049060000}"/>
    <cellStyle name="_적격 _2002TMP-POW0_2002TMP-POW1_2002TMP-POW1_2002TMP-POW1_2002TMP-POW1_2002TMP-POW1" xfId="1614" xr:uid="{00000000-0005-0000-0000-00004A060000}"/>
    <cellStyle name="_적격 _2002TMP-POW0_2002TMP-POW1_2002TMP-POW1_2002TMP-POW1_2002TMP-POW1_2002TMP-POW1_2002TMP-POW1" xfId="1615" xr:uid="{00000000-0005-0000-0000-00004B060000}"/>
    <cellStyle name="_적격 _2002TMP-POW0_2002TMP-POW1_2002TMP-POW1_2002TMP-POW1_2002TMP-POW1_2002TMP-POW1_2002TMP-POW1_2002TMP-POW1" xfId="1616" xr:uid="{00000000-0005-0000-0000-00004C060000}"/>
    <cellStyle name="_적격 _2002TMP-POW0_2002TMP-POW1_2002TMP-POW1_2002TMP-POW1_2002TMP-POW1_2002TMP-POW1_2002TMP-POW1_2002TMP-POW1_2002TMP-POW1" xfId="1617" xr:uid="{00000000-0005-0000-0000-00004D060000}"/>
    <cellStyle name="_적격 _2002TMP-POW0_2002TMP-POW11" xfId="1618" xr:uid="{00000000-0005-0000-0000-00004E060000}"/>
    <cellStyle name="_적격 _2002TMP-POW0_2002TMP-POW11_2002TMP-POW1" xfId="1619" xr:uid="{00000000-0005-0000-0000-00004F060000}"/>
    <cellStyle name="_적격 _2002TMP-POW0_원당TOTAL(R0)" xfId="1620" xr:uid="{00000000-0005-0000-0000-000050060000}"/>
    <cellStyle name="_적격 _2002TMP-POW0_원당TOTAL(R0)_2002TMP-POW1" xfId="1621" xr:uid="{00000000-0005-0000-0000-000051060000}"/>
    <cellStyle name="_적격 _2002TMP-POW0_원당TOTAL(R0)_2002TMP-POW1_2002TMP-POW1" xfId="1622" xr:uid="{00000000-0005-0000-0000-000052060000}"/>
    <cellStyle name="_적격 _2002TMP-POW0_원당TOTAL(R0)_2002TMP-POW1_2002TMP-POW1_2002TMP-POW1" xfId="1623" xr:uid="{00000000-0005-0000-0000-000053060000}"/>
    <cellStyle name="_적격 _2002TMP-POW1" xfId="1624" xr:uid="{00000000-0005-0000-0000-000054060000}"/>
    <cellStyle name="_적격 _2002TMP-POW1_2002TMP" xfId="1625" xr:uid="{00000000-0005-0000-0000-000055060000}"/>
    <cellStyle name="_적격 _2002TMP-POW1_2002TMP_2002TMP-POW1" xfId="1626" xr:uid="{00000000-0005-0000-0000-000056060000}"/>
    <cellStyle name="_적격 _2002TMP-POW1_2002TMP-POW1" xfId="1627" xr:uid="{00000000-0005-0000-0000-000057060000}"/>
    <cellStyle name="_적격 _2002TMP-POW1_2002TMP-POW1_2002TMP-POW1" xfId="1628" xr:uid="{00000000-0005-0000-0000-000058060000}"/>
    <cellStyle name="_적격 _2002TMP-POW1_2002TMP-POW1_2002TMP-POW1_2002TMP" xfId="1629" xr:uid="{00000000-0005-0000-0000-000059060000}"/>
    <cellStyle name="_적격 _2002TMP-POW1_2002TMP-POW1_2002TMP-POW1_2002TMP_2002TMP-POW1" xfId="1630" xr:uid="{00000000-0005-0000-0000-00005A060000}"/>
    <cellStyle name="_적격 _2002TMP-POW1_2002TMP-POW1_2002TMP-POW1_2002TMP-POW1" xfId="1631" xr:uid="{00000000-0005-0000-0000-00005B060000}"/>
    <cellStyle name="_적격 _2002TMP-POW1_2002TMP-POW1_2002TMP-POW1_2002TMP-POW1_2002TMP-POW1" xfId="1632" xr:uid="{00000000-0005-0000-0000-00005C060000}"/>
    <cellStyle name="_적격 _2002TMP-POW1_2002TMP-POW1_2002TMP-POW1_2002TMP-POW1_2002TMP-POW1_2002TMP" xfId="1633" xr:uid="{00000000-0005-0000-0000-00005D060000}"/>
    <cellStyle name="_적격 _2002TMP-POW1_2002TMP-POW1_2002TMP-POW1_2002TMP-POW1_2002TMP-POW1_2002TMP_2002TMP-POW1" xfId="1634" xr:uid="{00000000-0005-0000-0000-00005E060000}"/>
    <cellStyle name="_적격 _2002TMP-POW1_2002TMP-POW1_2002TMP-POW1_2002TMP-POW1_2002TMP-POW1_2002TMP-POW1" xfId="1635" xr:uid="{00000000-0005-0000-0000-00005F060000}"/>
    <cellStyle name="_적격 _2002TMP-POW1_2002TMP-POW1_2002TMP-POW1_2002TMP-POW1_2002TMP-POW1_2002TMP-POW1_2002TMP-POW1" xfId="1636" xr:uid="{00000000-0005-0000-0000-000060060000}"/>
    <cellStyle name="_적격 _2002TMP-POW1_2002TMP-POW1_2002TMP-POW1_2002TMP-POW1_2002TMP-POW1_2002TMP-POW1_2002TMP-POW1_2002TMP-POW1" xfId="1637" xr:uid="{00000000-0005-0000-0000-000061060000}"/>
    <cellStyle name="_적격 _2002TMP-POW1_2002TMP-POW1_2002TMP-POW1_2002TMP-POW1_2002TMP-POW1_2002TMP-POW1_2002TMP-POW1_2002TMP-POW1_2002TMP-POW1" xfId="1638" xr:uid="{00000000-0005-0000-0000-000062060000}"/>
    <cellStyle name="_적격 _2002TMP-POW1_2002TMP-POW11" xfId="1639" xr:uid="{00000000-0005-0000-0000-000063060000}"/>
    <cellStyle name="_적격 _2002TMP-POW1_2002TMP-POW11_2002TMP-POW1" xfId="1640" xr:uid="{00000000-0005-0000-0000-000064060000}"/>
    <cellStyle name="_적격 _2002TMP-POW1_원당TOTAL(R0)" xfId="1641" xr:uid="{00000000-0005-0000-0000-000065060000}"/>
    <cellStyle name="_적격 _2002TMP-POW1_원당TOTAL(R0)_2002TMP-POW1" xfId="1642" xr:uid="{00000000-0005-0000-0000-000066060000}"/>
    <cellStyle name="_적격 _2002TMP-POW1_원당TOTAL(R0)_2002TMP-POW1_2002TMP-POW1" xfId="1643" xr:uid="{00000000-0005-0000-0000-000067060000}"/>
    <cellStyle name="_적격 _2002TMP-POW1_원당TOTAL(R0)_2002TMP-POW1_2002TMP-POW1_2002TMP-POW1" xfId="1644" xr:uid="{00000000-0005-0000-0000-000068060000}"/>
    <cellStyle name="_적격 _2002TMP-POW11" xfId="1645" xr:uid="{00000000-0005-0000-0000-000069060000}"/>
    <cellStyle name="_적격 _2002TMP-POW11_2002TMP" xfId="1646" xr:uid="{00000000-0005-0000-0000-00006A060000}"/>
    <cellStyle name="_적격 _2002TMP-POW11_2002TMP_2002TMP-POW1" xfId="1647" xr:uid="{00000000-0005-0000-0000-00006B060000}"/>
    <cellStyle name="_적격 _2002TMP-POW11_2002TMP-POW1" xfId="1648" xr:uid="{00000000-0005-0000-0000-00006C060000}"/>
    <cellStyle name="_적격 _2002TMP-POW11_2002TMP-POW1_2002TMP-POW1" xfId="1649" xr:uid="{00000000-0005-0000-0000-00006D060000}"/>
    <cellStyle name="_적격 _2002TMP-POW11_2002TMP-POW1_2002TMP-POW1_2002TMP-POW1" xfId="1650" xr:uid="{00000000-0005-0000-0000-00006E060000}"/>
    <cellStyle name="_적격 _2002TMP-POW11_2002TMP-POW1_2002TMP-POW1_2002TMP-POW1_2002TMP-POW1" xfId="1651" xr:uid="{00000000-0005-0000-0000-00006F060000}"/>
    <cellStyle name="_적격 _2002TMP-POW11_2002TMP-POW11" xfId="1652" xr:uid="{00000000-0005-0000-0000-000070060000}"/>
    <cellStyle name="_적격 _2002TMP-POW11_2002TMP-POW11_2002TMP-POW1" xfId="1653" xr:uid="{00000000-0005-0000-0000-000071060000}"/>
    <cellStyle name="_적격 _2002TMP-POW11_원당TOTAL(R0)" xfId="1654" xr:uid="{00000000-0005-0000-0000-000072060000}"/>
    <cellStyle name="_적격 _2002TMP-POW11_원당TOTAL(R0)_2002TMP-POW1" xfId="1655" xr:uid="{00000000-0005-0000-0000-000073060000}"/>
    <cellStyle name="_적격 _2002TMP-POW11_원당TOTAL(R0)_2002TMP-POW1_2002TMP-POW1" xfId="1656" xr:uid="{00000000-0005-0000-0000-000074060000}"/>
    <cellStyle name="_적격 _2002TMP-POW11_원당TOTAL(R0)_2002TMP-POW1_2002TMP-POW1_2002TMP-POW1" xfId="1657" xr:uid="{00000000-0005-0000-0000-000075060000}"/>
    <cellStyle name="_적격 _Book1" xfId="1658" xr:uid="{00000000-0005-0000-0000-000076060000}"/>
    <cellStyle name="_적격 _Book1_2002TMP" xfId="1659" xr:uid="{00000000-0005-0000-0000-000077060000}"/>
    <cellStyle name="_적격 _Book1_2002TMP_2002TMP-POW1" xfId="1660" xr:uid="{00000000-0005-0000-0000-000078060000}"/>
    <cellStyle name="_적격 _Book1_2002TMP-POW1" xfId="1661" xr:uid="{00000000-0005-0000-0000-000079060000}"/>
    <cellStyle name="_적격 _Book1_2002TMP-POW1_2002TMP-POW1" xfId="1662" xr:uid="{00000000-0005-0000-0000-00007A060000}"/>
    <cellStyle name="_적격 _Book1_2002TMP-POW1_2002TMP-POW1_2002TMP" xfId="1663" xr:uid="{00000000-0005-0000-0000-00007B060000}"/>
    <cellStyle name="_적격 _Book1_2002TMP-POW1_2002TMP-POW1_2002TMP_2002TMP-POW1" xfId="1664" xr:uid="{00000000-0005-0000-0000-00007C060000}"/>
    <cellStyle name="_적격 _Book1_2002TMP-POW1_2002TMP-POW1_2002TMP-POW1" xfId="1665" xr:uid="{00000000-0005-0000-0000-00007D060000}"/>
    <cellStyle name="_적격 _Book1_2002TMP-POW1_2002TMP-POW1_2002TMP-POW1_2002TMP-POW1" xfId="1666" xr:uid="{00000000-0005-0000-0000-00007E060000}"/>
    <cellStyle name="_적격 _Book1_2002TMP-POW1_2002TMP-POW1_2002TMP-POW1_2002TMP-POW1_2002TMP" xfId="1667" xr:uid="{00000000-0005-0000-0000-00007F060000}"/>
    <cellStyle name="_적격 _Book1_2002TMP-POW1_2002TMP-POW1_2002TMP-POW1_2002TMP-POW1_2002TMP_2002TMP-POW1" xfId="1668" xr:uid="{00000000-0005-0000-0000-000080060000}"/>
    <cellStyle name="_적격 _Book1_2002TMP-POW1_2002TMP-POW1_2002TMP-POW1_2002TMP-POW1_2002TMP-POW1" xfId="1669" xr:uid="{00000000-0005-0000-0000-000081060000}"/>
    <cellStyle name="_적격 _Book1_2002TMP-POW1_2002TMP-POW1_2002TMP-POW1_2002TMP-POW1_2002TMP-POW1_2002TMP-POW1" xfId="1670" xr:uid="{00000000-0005-0000-0000-000082060000}"/>
    <cellStyle name="_적격 _Book1_2002TMP-POW1_2002TMP-POW1_2002TMP-POW1_2002TMP-POW1_2002TMP-POW1_2002TMP-POW1_2002TMP-POW1" xfId="1671" xr:uid="{00000000-0005-0000-0000-000083060000}"/>
    <cellStyle name="_적격 _Book1_2002TMP-POW1_2002TMP-POW1_2002TMP-POW1_2002TMP-POW1_2002TMP-POW1_2002TMP-POW1_2002TMP-POW1_2002TMP-POW1" xfId="1672" xr:uid="{00000000-0005-0000-0000-000084060000}"/>
    <cellStyle name="_적격 _Book1_2002TMP-POW11" xfId="1673" xr:uid="{00000000-0005-0000-0000-000085060000}"/>
    <cellStyle name="_적격 _Book1_2002TMP-POW11_2002TMP-POW1" xfId="1674" xr:uid="{00000000-0005-0000-0000-000086060000}"/>
    <cellStyle name="_적격 _Book1_원당TOTAL(R0)" xfId="1675" xr:uid="{00000000-0005-0000-0000-000087060000}"/>
    <cellStyle name="_적격 _Book1_원당TOTAL(R0)_2002TMP-POW1" xfId="1676" xr:uid="{00000000-0005-0000-0000-000088060000}"/>
    <cellStyle name="_적격 _Book1_원당TOTAL(R0)_2002TMP-POW1_2002TMP-POW1" xfId="1677" xr:uid="{00000000-0005-0000-0000-000089060000}"/>
    <cellStyle name="_적격 _Book1_원당TOTAL(R0)_2002TMP-POW1_2002TMP-POW1_2002TMP-POW1" xfId="1678" xr:uid="{00000000-0005-0000-0000-00008A060000}"/>
    <cellStyle name="_적격 _IMSI-POW1" xfId="1679" xr:uid="{00000000-0005-0000-0000-00008B060000}"/>
    <cellStyle name="_적격 _IMSI-POW1_2002TMP-POW1" xfId="1680" xr:uid="{00000000-0005-0000-0000-00008C060000}"/>
    <cellStyle name="_적격 _IMSI-POW1_2002TMP-POW1_2002TMP-POW1" xfId="1681" xr:uid="{00000000-0005-0000-0000-00008D060000}"/>
    <cellStyle name="_적격 _IMSI-POW1_2002TMP-POW1_2002TMP-POW1_2002TMP-POW1" xfId="1682" xr:uid="{00000000-0005-0000-0000-00008E060000}"/>
    <cellStyle name="_적격 _IMSI-POW1_검암2차장비" xfId="1683" xr:uid="{00000000-0005-0000-0000-00008F060000}"/>
    <cellStyle name="_적격 _IMSI-POW1_검암2차장비_검암아파트2지구 전기공사" xfId="1684" xr:uid="{00000000-0005-0000-0000-000090060000}"/>
    <cellStyle name="_적격 _IMSI-POW1_검암2차장비_검암아파트2지구 전기공사_검암아파트2지구 전기공사" xfId="1685" xr:uid="{00000000-0005-0000-0000-000091060000}"/>
    <cellStyle name="_적격 _IMSI-POW1_검암2차장비_검암아파트2지구 전기공사_검암아파트2지구 전기공사_대치동풍림아이원1차" xfId="1686" xr:uid="{00000000-0005-0000-0000-000092060000}"/>
    <cellStyle name="_적격 _IMSI-POW1_검암2차장비_검암아파트2지구 전기공사_검암아파트2지구 전기공사_대치동풍림아이원1차_대치동풍림아이원1차" xfId="1687" xr:uid="{00000000-0005-0000-0000-000093060000}"/>
    <cellStyle name="_적격 _IMSI-POW1_검암2차장비_검암아파트2지구 전기공사_대치동풍림아이원1차" xfId="1688" xr:uid="{00000000-0005-0000-0000-000094060000}"/>
    <cellStyle name="_적격 _IMSI-POW1_검암2차장비_대치동풍림아이원1차" xfId="1689" xr:uid="{00000000-0005-0000-0000-000095060000}"/>
    <cellStyle name="_적격 _IMSI-POW1_검암2차장비_대치동풍림아이원1차_대치동풍림아이원1차" xfId="1690" xr:uid="{00000000-0005-0000-0000-000096060000}"/>
    <cellStyle name="_적격 _IMSI-POW1_검암2차장비_아이원플러스내역" xfId="1691" xr:uid="{00000000-0005-0000-0000-000097060000}"/>
    <cellStyle name="_적격 _IMSI-POW1_검암2차집행분석용" xfId="1692" xr:uid="{00000000-0005-0000-0000-000098060000}"/>
    <cellStyle name="_적격 _IMSI-POW1_검암2차집행분석용_검암아파트2지구 전기공사" xfId="1693" xr:uid="{00000000-0005-0000-0000-000099060000}"/>
    <cellStyle name="_적격 _IMSI-POW1_검암2차집행분석용_검암아파트2지구 전기공사_검암아파트2지구 전기공사" xfId="1694" xr:uid="{00000000-0005-0000-0000-00009A060000}"/>
    <cellStyle name="_적격 _IMSI-POW1_검암2차집행분석용_검암아파트2지구 전기공사_검암아파트2지구 전기공사_대치동풍림아이원1차" xfId="1695" xr:uid="{00000000-0005-0000-0000-00009B060000}"/>
    <cellStyle name="_적격 _IMSI-POW1_검암2차집행분석용_검암아파트2지구 전기공사_검암아파트2지구 전기공사_대치동풍림아이원1차_대치동풍림아이원1차" xfId="1696" xr:uid="{00000000-0005-0000-0000-00009C060000}"/>
    <cellStyle name="_적격 _IMSI-POW1_검암2차집행분석용_검암아파트2지구 전기공사_대치동풍림아이원1차" xfId="1697" xr:uid="{00000000-0005-0000-0000-00009D060000}"/>
    <cellStyle name="_적격 _IMSI-POW1_검암2차집행분석용_대치동풍림아이원1차" xfId="1698" xr:uid="{00000000-0005-0000-0000-00009E060000}"/>
    <cellStyle name="_적격 _IMSI-POW1_검암2차집행분석용_대치동풍림아이원1차_대치동풍림아이원1차" xfId="1699" xr:uid="{00000000-0005-0000-0000-00009F060000}"/>
    <cellStyle name="_적격 _IMSI-POW1_검암아파트2지구 전기공사" xfId="1700" xr:uid="{00000000-0005-0000-0000-0000A0060000}"/>
    <cellStyle name="_적격 _IMSI-POW1_검암아파트2지구 전기공사_대치동풍림아이원1차" xfId="1701" xr:uid="{00000000-0005-0000-0000-0000A1060000}"/>
    <cellStyle name="_적격 _IMSI-POW1_검암아파트2지구 전기공사_대치동풍림아이원1차_대치동풍림아이원1차" xfId="1702" xr:uid="{00000000-0005-0000-0000-0000A2060000}"/>
    <cellStyle name="_적격 _IMSI-POW1_대치동풍림아이원1차" xfId="1703" xr:uid="{00000000-0005-0000-0000-0000A3060000}"/>
    <cellStyle name="_적격 _IMSI-POW1_서계동" xfId="1704" xr:uid="{00000000-0005-0000-0000-0000A4060000}"/>
    <cellStyle name="_적격 _IMSI-POW1_서계동2차내역서" xfId="1705" xr:uid="{00000000-0005-0000-0000-0000A5060000}"/>
    <cellStyle name="_적격 _IMSI-POW1_서계동오피스텔" xfId="1706" xr:uid="{00000000-0005-0000-0000-0000A6060000}"/>
    <cellStyle name="_적격 _IMSI-POW1_서초동가집행" xfId="1707" xr:uid="{00000000-0005-0000-0000-0000A7060000}"/>
    <cellStyle name="_적격 _IMSI-POW1_서초장비대비" xfId="1708" xr:uid="{00000000-0005-0000-0000-0000A8060000}"/>
    <cellStyle name="_적격 _IMSI-POW1_서초장비대비_아이원플러스내역" xfId="1709" xr:uid="{00000000-0005-0000-0000-0000A9060000}"/>
    <cellStyle name="_적격 _IMSI-POW1_서초풍림아이원플러스(0723)(2)" xfId="1710" xr:uid="{00000000-0005-0000-0000-0000AA060000}"/>
    <cellStyle name="_적격 _IMSI-POW1_서초풍림아이원플러스(0723)(2)_서계동" xfId="1711" xr:uid="{00000000-0005-0000-0000-0000AB060000}"/>
    <cellStyle name="_적격 _IMSI-POW1_서초풍림아이원플러스(0723)(2)_서계동2차내역서" xfId="1712" xr:uid="{00000000-0005-0000-0000-0000AC060000}"/>
    <cellStyle name="_적격 _IMSI-POW1_서초풍림아이원플러스(0723)(2)_서계동오피스텔" xfId="1713" xr:uid="{00000000-0005-0000-0000-0000AD060000}"/>
    <cellStyle name="_적격 _IMSI-POW1_서초풍림아이원플러스(0723)(2)_서초동가집행" xfId="1714" xr:uid="{00000000-0005-0000-0000-0000AE060000}"/>
    <cellStyle name="_적격 _IMSI-POW1_서초풍림아이원플러스(0723)(2)_서초동오피스텔(구)" xfId="1715" xr:uid="{00000000-0005-0000-0000-0000AF060000}"/>
    <cellStyle name="_적격 _IMSI-POW1_서초풍림아이원플러스(0723)(2)_서초동오피스텔(구)_아이원플러스내역" xfId="1716" xr:uid="{00000000-0005-0000-0000-0000B0060000}"/>
    <cellStyle name="_적격 _IMSI-POW1_서초풍림아이원플러스(0723)(2)_아이원플러스내역" xfId="1717" xr:uid="{00000000-0005-0000-0000-0000B1060000}"/>
    <cellStyle name="_적격 _IMSI-POW1_서초풍림아이원플러스(0723)(2)_아이원플러스내역_아이원플러스내역" xfId="1718" xr:uid="{00000000-0005-0000-0000-0000B2060000}"/>
    <cellStyle name="_적격 _IMSI-POW1_아이원플러스내역" xfId="1719" xr:uid="{00000000-0005-0000-0000-0000B3060000}"/>
    <cellStyle name="_적격 _IMSI-POW1_인천검암2차" xfId="1720" xr:uid="{00000000-0005-0000-0000-0000B4060000}"/>
    <cellStyle name="_적격 _IMSI-POW1_인천검암2차_검암아파트2지구 전기공사" xfId="1721" xr:uid="{00000000-0005-0000-0000-0000B5060000}"/>
    <cellStyle name="_적격 _IMSI-POW1_인천검암2차_검암아파트2지구 전기공사_검암아파트2지구 전기공사" xfId="1722" xr:uid="{00000000-0005-0000-0000-0000B6060000}"/>
    <cellStyle name="_적격 _IMSI-POW1_인천검암2차_검암아파트2지구 전기공사_검암아파트2지구 전기공사_대치동풍림아이원1차" xfId="1723" xr:uid="{00000000-0005-0000-0000-0000B7060000}"/>
    <cellStyle name="_적격 _IMSI-POW1_인천검암2차_검암아파트2지구 전기공사_검암아파트2지구 전기공사_대치동풍림아이원1차_대치동풍림아이원1차" xfId="1724" xr:uid="{00000000-0005-0000-0000-0000B8060000}"/>
    <cellStyle name="_적격 _IMSI-POW1_인천검암2차_검암아파트2지구 전기공사_대치동풍림아이원1차" xfId="1725" xr:uid="{00000000-0005-0000-0000-0000B9060000}"/>
    <cellStyle name="_적격 _IMSI-POW1_인천검암2차_대치동풍림아이원1차" xfId="1726" xr:uid="{00000000-0005-0000-0000-0000BA060000}"/>
    <cellStyle name="_적격 _IMSI-POW1_인천검암2차_대치동풍림아이원1차_대치동풍림아이원1차" xfId="1727" xr:uid="{00000000-0005-0000-0000-0000BB060000}"/>
    <cellStyle name="_적격 _IMSI-POW1_인천검암2차_아이원플러스내역" xfId="1728" xr:uid="{00000000-0005-0000-0000-0000BC060000}"/>
    <cellStyle name="_적격 _TMP-POW1" xfId="1729" xr:uid="{00000000-0005-0000-0000-0000BD060000}"/>
    <cellStyle name="_적격 _TMP-POW1_2002TMP-POW1" xfId="1730" xr:uid="{00000000-0005-0000-0000-0000BE060000}"/>
    <cellStyle name="_적격 _TMP-POW1_2002TMP-POW1_2002TMP-POW1" xfId="1731" xr:uid="{00000000-0005-0000-0000-0000BF060000}"/>
    <cellStyle name="_적격 _TMP-POW1_2002TMP-POW1_2002TMP-POW1_2002TMP-POW1" xfId="1732" xr:uid="{00000000-0005-0000-0000-0000C0060000}"/>
    <cellStyle name="_적격 _TMP-POW1_검암2차장비" xfId="1733" xr:uid="{00000000-0005-0000-0000-0000C1060000}"/>
    <cellStyle name="_적격 _TMP-POW1_검암2차장비_검암아파트2지구 전기공사" xfId="1734" xr:uid="{00000000-0005-0000-0000-0000C2060000}"/>
    <cellStyle name="_적격 _TMP-POW1_검암2차장비_검암아파트2지구 전기공사_검암아파트2지구 전기공사" xfId="1735" xr:uid="{00000000-0005-0000-0000-0000C3060000}"/>
    <cellStyle name="_적격 _TMP-POW1_검암2차장비_검암아파트2지구 전기공사_검암아파트2지구 전기공사_대치동풍림아이원1차" xfId="1736" xr:uid="{00000000-0005-0000-0000-0000C4060000}"/>
    <cellStyle name="_적격 _TMP-POW1_검암2차장비_검암아파트2지구 전기공사_검암아파트2지구 전기공사_대치동풍림아이원1차_대치동풍림아이원1차" xfId="1737" xr:uid="{00000000-0005-0000-0000-0000C5060000}"/>
    <cellStyle name="_적격 _TMP-POW1_검암2차장비_검암아파트2지구 전기공사_대치동풍림아이원1차" xfId="1738" xr:uid="{00000000-0005-0000-0000-0000C6060000}"/>
    <cellStyle name="_적격 _TMP-POW1_검암2차장비_대치동풍림아이원1차" xfId="1739" xr:uid="{00000000-0005-0000-0000-0000C7060000}"/>
    <cellStyle name="_적격 _TMP-POW1_검암2차장비_대치동풍림아이원1차_대치동풍림아이원1차" xfId="1740" xr:uid="{00000000-0005-0000-0000-0000C8060000}"/>
    <cellStyle name="_적격 _TMP-POW1_검암2차장비_아이원플러스내역" xfId="1741" xr:uid="{00000000-0005-0000-0000-0000C9060000}"/>
    <cellStyle name="_적격 _TMP-POW1_검암2차집행분석용" xfId="1742" xr:uid="{00000000-0005-0000-0000-0000CA060000}"/>
    <cellStyle name="_적격 _TMP-POW1_검암2차집행분석용_검암아파트2지구 전기공사" xfId="1743" xr:uid="{00000000-0005-0000-0000-0000CB060000}"/>
    <cellStyle name="_적격 _TMP-POW1_검암2차집행분석용_검암아파트2지구 전기공사_검암아파트2지구 전기공사" xfId="1744" xr:uid="{00000000-0005-0000-0000-0000CC060000}"/>
    <cellStyle name="_적격 _TMP-POW1_검암2차집행분석용_검암아파트2지구 전기공사_검암아파트2지구 전기공사_대치동풍림아이원1차" xfId="1745" xr:uid="{00000000-0005-0000-0000-0000CD060000}"/>
    <cellStyle name="_적격 _TMP-POW1_검암2차집행분석용_검암아파트2지구 전기공사_검암아파트2지구 전기공사_대치동풍림아이원1차_대치동풍림아이원1차" xfId="1746" xr:uid="{00000000-0005-0000-0000-0000CE060000}"/>
    <cellStyle name="_적격 _TMP-POW1_검암2차집행분석용_검암아파트2지구 전기공사_대치동풍림아이원1차" xfId="1747" xr:uid="{00000000-0005-0000-0000-0000CF060000}"/>
    <cellStyle name="_적격 _TMP-POW1_검암2차집행분석용_대치동풍림아이원1차" xfId="1748" xr:uid="{00000000-0005-0000-0000-0000D0060000}"/>
    <cellStyle name="_적격 _TMP-POW1_검암2차집행분석용_대치동풍림아이원1차_대치동풍림아이원1차" xfId="1749" xr:uid="{00000000-0005-0000-0000-0000D1060000}"/>
    <cellStyle name="_적격 _TMP-POW1_검암아파트2지구 전기공사" xfId="1750" xr:uid="{00000000-0005-0000-0000-0000D2060000}"/>
    <cellStyle name="_적격 _TMP-POW1_검암아파트2지구 전기공사_대치동풍림아이원1차" xfId="1751" xr:uid="{00000000-0005-0000-0000-0000D3060000}"/>
    <cellStyle name="_적격 _TMP-POW1_검암아파트2지구 전기공사_대치동풍림아이원1차_대치동풍림아이원1차" xfId="1752" xr:uid="{00000000-0005-0000-0000-0000D4060000}"/>
    <cellStyle name="_적격 _TMP-POW1_대치동풍림아이원1차" xfId="1753" xr:uid="{00000000-0005-0000-0000-0000D5060000}"/>
    <cellStyle name="_적격 _TMP-POW1_서계동" xfId="1754" xr:uid="{00000000-0005-0000-0000-0000D6060000}"/>
    <cellStyle name="_적격 _TMP-POW1_서계동2차내역서" xfId="1755" xr:uid="{00000000-0005-0000-0000-0000D7060000}"/>
    <cellStyle name="_적격 _TMP-POW1_서계동오피스텔" xfId="1756" xr:uid="{00000000-0005-0000-0000-0000D8060000}"/>
    <cellStyle name="_적격 _TMP-POW1_서초동가집행" xfId="1757" xr:uid="{00000000-0005-0000-0000-0000D9060000}"/>
    <cellStyle name="_적격 _TMP-POW1_서초장비대비" xfId="1758" xr:uid="{00000000-0005-0000-0000-0000DA060000}"/>
    <cellStyle name="_적격 _TMP-POW1_서초장비대비_아이원플러스내역" xfId="1759" xr:uid="{00000000-0005-0000-0000-0000DB060000}"/>
    <cellStyle name="_적격 _TMP-POW1_서초풍림아이원플러스(0723)(2)" xfId="1760" xr:uid="{00000000-0005-0000-0000-0000DC060000}"/>
    <cellStyle name="_적격 _TMP-POW1_서초풍림아이원플러스(0723)(2)_서계동" xfId="1761" xr:uid="{00000000-0005-0000-0000-0000DD060000}"/>
    <cellStyle name="_적격 _TMP-POW1_서초풍림아이원플러스(0723)(2)_서계동2차내역서" xfId="1762" xr:uid="{00000000-0005-0000-0000-0000DE060000}"/>
    <cellStyle name="_적격 _TMP-POW1_서초풍림아이원플러스(0723)(2)_서계동오피스텔" xfId="1763" xr:uid="{00000000-0005-0000-0000-0000DF060000}"/>
    <cellStyle name="_적격 _TMP-POW1_서초풍림아이원플러스(0723)(2)_서초동가집행" xfId="1764" xr:uid="{00000000-0005-0000-0000-0000E0060000}"/>
    <cellStyle name="_적격 _TMP-POW1_서초풍림아이원플러스(0723)(2)_서초동오피스텔(구)" xfId="1765" xr:uid="{00000000-0005-0000-0000-0000E1060000}"/>
    <cellStyle name="_적격 _TMP-POW1_서초풍림아이원플러스(0723)(2)_서초동오피스텔(구)_아이원플러스내역" xfId="1766" xr:uid="{00000000-0005-0000-0000-0000E2060000}"/>
    <cellStyle name="_적격 _TMP-POW1_서초풍림아이원플러스(0723)(2)_아이원플러스내역" xfId="1767" xr:uid="{00000000-0005-0000-0000-0000E3060000}"/>
    <cellStyle name="_적격 _TMP-POW1_서초풍림아이원플러스(0723)(2)_아이원플러스내역_아이원플러스내역" xfId="1768" xr:uid="{00000000-0005-0000-0000-0000E4060000}"/>
    <cellStyle name="_적격 _TMP-POW1_아이원플러스내역" xfId="1769" xr:uid="{00000000-0005-0000-0000-0000E5060000}"/>
    <cellStyle name="_적격 _TMP-POW1_인천검암2차" xfId="1770" xr:uid="{00000000-0005-0000-0000-0000E6060000}"/>
    <cellStyle name="_적격 _TMP-POW1_인천검암2차_검암아파트2지구 전기공사" xfId="1771" xr:uid="{00000000-0005-0000-0000-0000E7060000}"/>
    <cellStyle name="_적격 _TMP-POW1_인천검암2차_검암아파트2지구 전기공사_검암아파트2지구 전기공사" xfId="1772" xr:uid="{00000000-0005-0000-0000-0000E8060000}"/>
    <cellStyle name="_적격 _TMP-POW1_인천검암2차_검암아파트2지구 전기공사_검암아파트2지구 전기공사_대치동풍림아이원1차" xfId="1773" xr:uid="{00000000-0005-0000-0000-0000E9060000}"/>
    <cellStyle name="_적격 _TMP-POW1_인천검암2차_검암아파트2지구 전기공사_검암아파트2지구 전기공사_대치동풍림아이원1차_대치동풍림아이원1차" xfId="1774" xr:uid="{00000000-0005-0000-0000-0000EA060000}"/>
    <cellStyle name="_적격 _TMP-POW1_인천검암2차_검암아파트2지구 전기공사_대치동풍림아이원1차" xfId="1775" xr:uid="{00000000-0005-0000-0000-0000EB060000}"/>
    <cellStyle name="_적격 _TMP-POW1_인천검암2차_대치동풍림아이원1차" xfId="1776" xr:uid="{00000000-0005-0000-0000-0000EC060000}"/>
    <cellStyle name="_적격 _TMP-POW1_인천검암2차_대치동풍림아이원1차_대치동풍림아이원1차" xfId="1777" xr:uid="{00000000-0005-0000-0000-0000ED060000}"/>
    <cellStyle name="_적격 _TMP-POW1_인천검암2차_아이원플러스내역" xfId="1778" xr:uid="{00000000-0005-0000-0000-0000EE060000}"/>
    <cellStyle name="_적격 _TMP-POW2" xfId="1779" xr:uid="{00000000-0005-0000-0000-0000EF060000}"/>
    <cellStyle name="_적격 _TMP-POW2_2002TMP-POW1" xfId="1780" xr:uid="{00000000-0005-0000-0000-0000F0060000}"/>
    <cellStyle name="_적격 _TMP-POW2_2002TMP-POW1_2002TMP-POW1" xfId="1781" xr:uid="{00000000-0005-0000-0000-0000F1060000}"/>
    <cellStyle name="_적격 _TMP-POW2_2002TMP-POW1_2002TMP-POW1_2002TMP-POW1" xfId="1782" xr:uid="{00000000-0005-0000-0000-0000F2060000}"/>
    <cellStyle name="_적격 _TMP-POW2_검암2차장비" xfId="1783" xr:uid="{00000000-0005-0000-0000-0000F3060000}"/>
    <cellStyle name="_적격 _TMP-POW2_검암2차장비_검암아파트2지구 전기공사" xfId="1784" xr:uid="{00000000-0005-0000-0000-0000F4060000}"/>
    <cellStyle name="_적격 _TMP-POW2_검암2차장비_검암아파트2지구 전기공사_검암아파트2지구 전기공사" xfId="1785" xr:uid="{00000000-0005-0000-0000-0000F5060000}"/>
    <cellStyle name="_적격 _TMP-POW2_검암2차장비_검암아파트2지구 전기공사_검암아파트2지구 전기공사_대치동풍림아이원1차" xfId="1786" xr:uid="{00000000-0005-0000-0000-0000F6060000}"/>
    <cellStyle name="_적격 _TMP-POW2_검암2차장비_검암아파트2지구 전기공사_검암아파트2지구 전기공사_대치동풍림아이원1차_대치동풍림아이원1차" xfId="1787" xr:uid="{00000000-0005-0000-0000-0000F7060000}"/>
    <cellStyle name="_적격 _TMP-POW2_검암2차장비_검암아파트2지구 전기공사_대치동풍림아이원1차" xfId="1788" xr:uid="{00000000-0005-0000-0000-0000F8060000}"/>
    <cellStyle name="_적격 _TMP-POW2_검암2차장비_대치동풍림아이원1차" xfId="1789" xr:uid="{00000000-0005-0000-0000-0000F9060000}"/>
    <cellStyle name="_적격 _TMP-POW2_검암2차장비_대치동풍림아이원1차_대치동풍림아이원1차" xfId="1790" xr:uid="{00000000-0005-0000-0000-0000FA060000}"/>
    <cellStyle name="_적격 _TMP-POW2_검암2차장비_아이원플러스내역" xfId="1791" xr:uid="{00000000-0005-0000-0000-0000FB060000}"/>
    <cellStyle name="_적격 _TMP-POW2_검암2차집행분석용" xfId="1792" xr:uid="{00000000-0005-0000-0000-0000FC060000}"/>
    <cellStyle name="_적격 _TMP-POW2_검암2차집행분석용_검암아파트2지구 전기공사" xfId="1793" xr:uid="{00000000-0005-0000-0000-0000FD060000}"/>
    <cellStyle name="_적격 _TMP-POW2_검암2차집행분석용_검암아파트2지구 전기공사_검암아파트2지구 전기공사" xfId="1794" xr:uid="{00000000-0005-0000-0000-0000FE060000}"/>
    <cellStyle name="_적격 _TMP-POW2_검암2차집행분석용_검암아파트2지구 전기공사_검암아파트2지구 전기공사_대치동풍림아이원1차" xfId="1795" xr:uid="{00000000-0005-0000-0000-0000FF060000}"/>
    <cellStyle name="_적격 _TMP-POW2_검암2차집행분석용_검암아파트2지구 전기공사_검암아파트2지구 전기공사_대치동풍림아이원1차_대치동풍림아이원1차" xfId="1796" xr:uid="{00000000-0005-0000-0000-000000070000}"/>
    <cellStyle name="_적격 _TMP-POW2_검암2차집행분석용_검암아파트2지구 전기공사_대치동풍림아이원1차" xfId="1797" xr:uid="{00000000-0005-0000-0000-000001070000}"/>
    <cellStyle name="_적격 _TMP-POW2_검암2차집행분석용_대치동풍림아이원1차" xfId="1798" xr:uid="{00000000-0005-0000-0000-000002070000}"/>
    <cellStyle name="_적격 _TMP-POW2_검암2차집행분석용_대치동풍림아이원1차_대치동풍림아이원1차" xfId="1799" xr:uid="{00000000-0005-0000-0000-000003070000}"/>
    <cellStyle name="_적격 _TMP-POW2_검암아파트2지구 전기공사" xfId="1800" xr:uid="{00000000-0005-0000-0000-000004070000}"/>
    <cellStyle name="_적격 _TMP-POW2_검암아파트2지구 전기공사_대치동풍림아이원1차" xfId="1801" xr:uid="{00000000-0005-0000-0000-000005070000}"/>
    <cellStyle name="_적격 _TMP-POW2_검암아파트2지구 전기공사_대치동풍림아이원1차_대치동풍림아이원1차" xfId="1802" xr:uid="{00000000-0005-0000-0000-000006070000}"/>
    <cellStyle name="_적격 _TMP-POW2_대치동풍림아이원1차" xfId="1803" xr:uid="{00000000-0005-0000-0000-000007070000}"/>
    <cellStyle name="_적격 _TMP-POW2_서계동" xfId="1804" xr:uid="{00000000-0005-0000-0000-000008070000}"/>
    <cellStyle name="_적격 _TMP-POW2_서계동2차내역서" xfId="1805" xr:uid="{00000000-0005-0000-0000-000009070000}"/>
    <cellStyle name="_적격 _TMP-POW2_서계동오피스텔" xfId="1806" xr:uid="{00000000-0005-0000-0000-00000A070000}"/>
    <cellStyle name="_적격 _TMP-POW2_서초동가집행" xfId="1807" xr:uid="{00000000-0005-0000-0000-00000B070000}"/>
    <cellStyle name="_적격 _TMP-POW2_서초장비대비" xfId="1808" xr:uid="{00000000-0005-0000-0000-00000C070000}"/>
    <cellStyle name="_적격 _TMP-POW2_서초장비대비_아이원플러스내역" xfId="1809" xr:uid="{00000000-0005-0000-0000-00000D070000}"/>
    <cellStyle name="_적격 _TMP-POW2_서초풍림아이원플러스(0723)(2)" xfId="1810" xr:uid="{00000000-0005-0000-0000-00000E070000}"/>
    <cellStyle name="_적격 _TMP-POW2_서초풍림아이원플러스(0723)(2)_서계동" xfId="1811" xr:uid="{00000000-0005-0000-0000-00000F070000}"/>
    <cellStyle name="_적격 _TMP-POW2_서초풍림아이원플러스(0723)(2)_서계동2차내역서" xfId="1812" xr:uid="{00000000-0005-0000-0000-000010070000}"/>
    <cellStyle name="_적격 _TMP-POW2_서초풍림아이원플러스(0723)(2)_서계동오피스텔" xfId="1813" xr:uid="{00000000-0005-0000-0000-000011070000}"/>
    <cellStyle name="_적격 _TMP-POW2_서초풍림아이원플러스(0723)(2)_서초동가집행" xfId="1814" xr:uid="{00000000-0005-0000-0000-000012070000}"/>
    <cellStyle name="_적격 _TMP-POW2_서초풍림아이원플러스(0723)(2)_서초동오피스텔(구)" xfId="1815" xr:uid="{00000000-0005-0000-0000-000013070000}"/>
    <cellStyle name="_적격 _TMP-POW2_서초풍림아이원플러스(0723)(2)_서초동오피스텔(구)_아이원플러스내역" xfId="1816" xr:uid="{00000000-0005-0000-0000-000014070000}"/>
    <cellStyle name="_적격 _TMP-POW2_서초풍림아이원플러스(0723)(2)_아이원플러스내역" xfId="1817" xr:uid="{00000000-0005-0000-0000-000015070000}"/>
    <cellStyle name="_적격 _TMP-POW2_서초풍림아이원플러스(0723)(2)_아이원플러스내역_아이원플러스내역" xfId="1818" xr:uid="{00000000-0005-0000-0000-000016070000}"/>
    <cellStyle name="_적격 _TMP-POW2_아이원플러스내역" xfId="1819" xr:uid="{00000000-0005-0000-0000-000017070000}"/>
    <cellStyle name="_적격 _TMP-POW2_인천검암2차" xfId="1820" xr:uid="{00000000-0005-0000-0000-000018070000}"/>
    <cellStyle name="_적격 _TMP-POW2_인천검암2차_검암아파트2지구 전기공사" xfId="1821" xr:uid="{00000000-0005-0000-0000-000019070000}"/>
    <cellStyle name="_적격 _TMP-POW2_인천검암2차_검암아파트2지구 전기공사_검암아파트2지구 전기공사" xfId="1822" xr:uid="{00000000-0005-0000-0000-00001A070000}"/>
    <cellStyle name="_적격 _TMP-POW2_인천검암2차_검암아파트2지구 전기공사_검암아파트2지구 전기공사_대치동풍림아이원1차" xfId="1823" xr:uid="{00000000-0005-0000-0000-00001B070000}"/>
    <cellStyle name="_적격 _TMP-POW2_인천검암2차_검암아파트2지구 전기공사_검암아파트2지구 전기공사_대치동풍림아이원1차_대치동풍림아이원1차" xfId="1824" xr:uid="{00000000-0005-0000-0000-00001C070000}"/>
    <cellStyle name="_적격 _TMP-POW2_인천검암2차_검암아파트2지구 전기공사_대치동풍림아이원1차" xfId="1825" xr:uid="{00000000-0005-0000-0000-00001D070000}"/>
    <cellStyle name="_적격 _TMP-POW2_인천검암2차_대치동풍림아이원1차" xfId="1826" xr:uid="{00000000-0005-0000-0000-00001E070000}"/>
    <cellStyle name="_적격 _TMP-POW2_인천검암2차_대치동풍림아이원1차_대치동풍림아이원1차" xfId="1827" xr:uid="{00000000-0005-0000-0000-00001F070000}"/>
    <cellStyle name="_적격 _TMP-POW2_인천검암2차_아이원플러스내역" xfId="1828" xr:uid="{00000000-0005-0000-0000-000020070000}"/>
    <cellStyle name="_적격 _검암2차장비" xfId="1829" xr:uid="{00000000-0005-0000-0000-000021070000}"/>
    <cellStyle name="_적격 _검암2차장비_검암아파트2지구 전기공사" xfId="1830" xr:uid="{00000000-0005-0000-0000-000022070000}"/>
    <cellStyle name="_적격 _검암2차장비_검암아파트2지구 전기공사_검암아파트2지구 전기공사" xfId="1831" xr:uid="{00000000-0005-0000-0000-000023070000}"/>
    <cellStyle name="_적격 _검암2차장비_검암아파트2지구 전기공사_검암아파트2지구 전기공사_대치동풍림아이원1차" xfId="1832" xr:uid="{00000000-0005-0000-0000-000024070000}"/>
    <cellStyle name="_적격 _검암2차장비_검암아파트2지구 전기공사_검암아파트2지구 전기공사_대치동풍림아이원1차_대치동풍림아이원1차" xfId="1833" xr:uid="{00000000-0005-0000-0000-000025070000}"/>
    <cellStyle name="_적격 _검암2차장비_검암아파트2지구 전기공사_대치동풍림아이원1차" xfId="1834" xr:uid="{00000000-0005-0000-0000-000026070000}"/>
    <cellStyle name="_적격 _검암2차장비_대치동풍림아이원1차" xfId="1835" xr:uid="{00000000-0005-0000-0000-000027070000}"/>
    <cellStyle name="_적격 _검암2차장비_대치동풍림아이원1차_대치동풍림아이원1차" xfId="1836" xr:uid="{00000000-0005-0000-0000-000028070000}"/>
    <cellStyle name="_적격 _검암2차장비_아이원플러스내역" xfId="1837" xr:uid="{00000000-0005-0000-0000-000029070000}"/>
    <cellStyle name="_적격 _검암2차집행분석용" xfId="1838" xr:uid="{00000000-0005-0000-0000-00002A070000}"/>
    <cellStyle name="_적격 _검암2차집행분석용_검암아파트2지구 전기공사" xfId="1839" xr:uid="{00000000-0005-0000-0000-00002B070000}"/>
    <cellStyle name="_적격 _검암2차집행분석용_검암아파트2지구 전기공사_검암아파트2지구 전기공사" xfId="1840" xr:uid="{00000000-0005-0000-0000-00002C070000}"/>
    <cellStyle name="_적격 _검암2차집행분석용_검암아파트2지구 전기공사_검암아파트2지구 전기공사_대치동풍림아이원1차" xfId="1841" xr:uid="{00000000-0005-0000-0000-00002D070000}"/>
    <cellStyle name="_적격 _검암2차집행분석용_검암아파트2지구 전기공사_검암아파트2지구 전기공사_대치동풍림아이원1차_대치동풍림아이원1차" xfId="1842" xr:uid="{00000000-0005-0000-0000-00002E070000}"/>
    <cellStyle name="_적격 _검암2차집행분석용_검암아파트2지구 전기공사_대치동풍림아이원1차" xfId="1843" xr:uid="{00000000-0005-0000-0000-00002F070000}"/>
    <cellStyle name="_적격 _검암2차집행분석용_대치동풍림아이원1차" xfId="1844" xr:uid="{00000000-0005-0000-0000-000030070000}"/>
    <cellStyle name="_적격 _검암2차집행분석용_대치동풍림아이원1차_대치동풍림아이원1차" xfId="1845" xr:uid="{00000000-0005-0000-0000-000031070000}"/>
    <cellStyle name="_적격 _검암아파트2지구 전기공사" xfId="1846" xr:uid="{00000000-0005-0000-0000-000032070000}"/>
    <cellStyle name="_적격 _검암아파트2지구 전기공사_대치동풍림아이원1차" xfId="1847" xr:uid="{00000000-0005-0000-0000-000033070000}"/>
    <cellStyle name="_적격 _검암아파트2지구 전기공사_대치동풍림아이원1차_대치동풍림아이원1차" xfId="1848" xr:uid="{00000000-0005-0000-0000-000034070000}"/>
    <cellStyle name="_적격 _검암아파트전기소방" xfId="1849" xr:uid="{00000000-0005-0000-0000-000035070000}"/>
    <cellStyle name="_적격 _검암아파트전기소방_대치동풍림아이원1차" xfId="1850" xr:uid="{00000000-0005-0000-0000-000036070000}"/>
    <cellStyle name="_적격 _검암아파트전기소방_대치동풍림아이원1차_대치동풍림아이원1차" xfId="1851" xr:uid="{00000000-0005-0000-0000-000037070000}"/>
    <cellStyle name="_적격 _노원문화회관전기" xfId="1852" xr:uid="{00000000-0005-0000-0000-000038070000}"/>
    <cellStyle name="_적격 _노원문화회관전기_대림906공구(현장)" xfId="1853" xr:uid="{00000000-0005-0000-0000-000039070000}"/>
    <cellStyle name="_적격 _노원문화회관전기_대림906공구임시" xfId="1854" xr:uid="{00000000-0005-0000-0000-00003A070000}"/>
    <cellStyle name="_적격 _노원문화회관전기_대림대학실습실" xfId="1855" xr:uid="{00000000-0005-0000-0000-00003B070000}"/>
    <cellStyle name="_적격 _노원문화회관전기_대림대학실습실_마포리모델링임시" xfId="1856" xr:uid="{00000000-0005-0000-0000-00003C070000}"/>
    <cellStyle name="_적격 _노원문화회관전기_대림대학율곡관전원공사" xfId="1857" xr:uid="{00000000-0005-0000-0000-00003D070000}"/>
    <cellStyle name="_적격 _노원문화회관전기_대림대학율곡관전원공사_대치동풍림아이원1차" xfId="1858" xr:uid="{00000000-0005-0000-0000-00003E070000}"/>
    <cellStyle name="_적격 _노원문화회관전기_대림대학율곡관전원공사_대치동풍림아이원1차_대치동풍림아이원1차" xfId="1859" xr:uid="{00000000-0005-0000-0000-00003F070000}"/>
    <cellStyle name="_적격 _노원문화회관전기_대치동풍림아이원1차" xfId="1860" xr:uid="{00000000-0005-0000-0000-000040070000}"/>
    <cellStyle name="_적격 _노원문화회관전기_대치동풍림아이원1차_대치동풍림아이원1차" xfId="1861" xr:uid="{00000000-0005-0000-0000-000041070000}"/>
    <cellStyle name="_적격 _노원문화회관전기_미술관인입" xfId="1862" xr:uid="{00000000-0005-0000-0000-000042070000}"/>
    <cellStyle name="_적격 _노원문화회관전기_방화동 재건축아파트" xfId="1863" xr:uid="{00000000-0005-0000-0000-000043070000}"/>
    <cellStyle name="_적격 _노원문화회관전기_산하건설임시" xfId="1864" xr:uid="{00000000-0005-0000-0000-000044070000}"/>
    <cellStyle name="_적격 _노원문화회관전기_성내동 삼호아파트" xfId="1865" xr:uid="{00000000-0005-0000-0000-000045070000}"/>
    <cellStyle name="_적격 _노원문화회관전기_신도림7차아파트견적" xfId="1866" xr:uid="{00000000-0005-0000-0000-000046070000}"/>
    <cellStyle name="_적격 _노원문화회관전기_아이원플러스(서초동)물량" xfId="1867" xr:uid="{00000000-0005-0000-0000-000047070000}"/>
    <cellStyle name="_적격 _노원문화회관전기_아이원플러스(서초동)물량_서계동" xfId="1868" xr:uid="{00000000-0005-0000-0000-000048070000}"/>
    <cellStyle name="_적격 _노원문화회관전기_아이원플러스(서초동)물량_서계동2차내역서" xfId="1869" xr:uid="{00000000-0005-0000-0000-000049070000}"/>
    <cellStyle name="_적격 _노원문화회관전기_야적장" xfId="1870" xr:uid="{00000000-0005-0000-0000-00004A070000}"/>
    <cellStyle name="_적격 _노원문화회관전기_지하철엘리베이터" xfId="1871" xr:uid="{00000000-0005-0000-0000-00004B070000}"/>
    <cellStyle name="_적격 _노원문화회관전기_지하철엘리베이터_대치동풍림아이원1차" xfId="1872" xr:uid="{00000000-0005-0000-0000-00004C070000}"/>
    <cellStyle name="_적격 _노원문화회관전기_지하철엘리베이터_대치동풍림아이원1차_대치동풍림아이원1차" xfId="1873" xr:uid="{00000000-0005-0000-0000-00004D070000}"/>
    <cellStyle name="_적격 _노원문화회관전기_지하철엘리베이터_지하철엘리베이터" xfId="1874" xr:uid="{00000000-0005-0000-0000-00004E070000}"/>
    <cellStyle name="_적격 _노원문화회관전기_지하철엘리베이터_지하철엘리베이터_대림대학율곡관전원공사" xfId="1875" xr:uid="{00000000-0005-0000-0000-00004F070000}"/>
    <cellStyle name="_적격 _노원문화회관전기_지하철엘리베이터_지하철엘리베이터_대림대학율곡관전원공사_대치동풍림아이원1차" xfId="1876" xr:uid="{00000000-0005-0000-0000-000050070000}"/>
    <cellStyle name="_적격 _노원문화회관전기_지하철엘리베이터_지하철엘리베이터_대림대학율곡관전원공사_대치동풍림아이원1차_대치동풍림아이원1차" xfId="1877" xr:uid="{00000000-0005-0000-0000-000051070000}"/>
    <cellStyle name="_적격 _노원문화회관전기_지하철엘리베이터_지하철엘리베이터_대치동풍림아이원1차" xfId="1878" xr:uid="{00000000-0005-0000-0000-000052070000}"/>
    <cellStyle name="_적격 _노원문화회관전기_지하철엘리베이터_지하철엘리베이터_대치동풍림아이원1차_대치동풍림아이원1차" xfId="1879" xr:uid="{00000000-0005-0000-0000-000053070000}"/>
    <cellStyle name="_적격 _노원문화회관전기_하왕입찰" xfId="1880" xr:uid="{00000000-0005-0000-0000-000054070000}"/>
    <cellStyle name="_적격 _노원문화회관전기_하왕입찰_서계동" xfId="1881" xr:uid="{00000000-0005-0000-0000-000055070000}"/>
    <cellStyle name="_적격 _노원문화회관전기_하왕입찰_서계동2차내역서" xfId="1882" xr:uid="{00000000-0005-0000-0000-000056070000}"/>
    <cellStyle name="_적격 _대림906공구(현장)" xfId="1883" xr:uid="{00000000-0005-0000-0000-000057070000}"/>
    <cellStyle name="_적격 _대림906공구임시" xfId="1884" xr:uid="{00000000-0005-0000-0000-000058070000}"/>
    <cellStyle name="_적격 _대림대학실습실" xfId="1885" xr:uid="{00000000-0005-0000-0000-000059070000}"/>
    <cellStyle name="_적격 _대림대학실습실_마포리모델링임시" xfId="1886" xr:uid="{00000000-0005-0000-0000-00005A070000}"/>
    <cellStyle name="_적격 _대림대학율곡관전원공사" xfId="1887" xr:uid="{00000000-0005-0000-0000-00005B070000}"/>
    <cellStyle name="_적격 _대림대학율곡관전원공사_대치동풍림아이원1차" xfId="1888" xr:uid="{00000000-0005-0000-0000-00005C070000}"/>
    <cellStyle name="_적격 _대림대학율곡관전원공사_대치동풍림아이원1차_대치동풍림아이원1차" xfId="1889" xr:uid="{00000000-0005-0000-0000-00005D070000}"/>
    <cellStyle name="_적격 _대전저유소탱크전기계장공사" xfId="1890" xr:uid="{00000000-0005-0000-0000-00005E070000}"/>
    <cellStyle name="_적격 _대치동풍림아이원1차" xfId="1891" xr:uid="{00000000-0005-0000-0000-00005F070000}"/>
    <cellStyle name="_적격 _도곡동임시" xfId="1892" xr:uid="{00000000-0005-0000-0000-000060070000}"/>
    <cellStyle name="_적격 _미술관인입" xfId="1893" xr:uid="{00000000-0005-0000-0000-000061070000}"/>
    <cellStyle name="_적격 _방화동 재건축아파트" xfId="1894" xr:uid="{00000000-0005-0000-0000-000062070000}"/>
    <cellStyle name="_적격 _부천 소사" xfId="1895" xr:uid="{00000000-0005-0000-0000-000063070000}"/>
    <cellStyle name="_적격 _부천 소사 2차" xfId="1896" xr:uid="{00000000-0005-0000-0000-000064070000}"/>
    <cellStyle name="_적격 _산하건설임시" xfId="1897" xr:uid="{00000000-0005-0000-0000-000065070000}"/>
    <cellStyle name="_적격 _서계동" xfId="1898" xr:uid="{00000000-0005-0000-0000-000066070000}"/>
    <cellStyle name="_적격 _서계동2차내역서" xfId="1899" xr:uid="{00000000-0005-0000-0000-000067070000}"/>
    <cellStyle name="_적격 _서계동오피스텔" xfId="1900" xr:uid="{00000000-0005-0000-0000-000068070000}"/>
    <cellStyle name="_적격 _서초동가집행" xfId="1901" xr:uid="{00000000-0005-0000-0000-000069070000}"/>
    <cellStyle name="_적격 _서초장비대비" xfId="1902" xr:uid="{00000000-0005-0000-0000-00006A070000}"/>
    <cellStyle name="_적격 _서초장비대비_아이원플러스내역" xfId="1903" xr:uid="{00000000-0005-0000-0000-00006B070000}"/>
    <cellStyle name="_적격 _서초풍림아이원플러스(0723)(2)" xfId="1904" xr:uid="{00000000-0005-0000-0000-00006C070000}"/>
    <cellStyle name="_적격 _서초풍림아이원플러스(0723)(2)_서계동" xfId="1905" xr:uid="{00000000-0005-0000-0000-00006D070000}"/>
    <cellStyle name="_적격 _서초풍림아이원플러스(0723)(2)_서계동2차내역서" xfId="1906" xr:uid="{00000000-0005-0000-0000-00006E070000}"/>
    <cellStyle name="_적격 _서초풍림아이원플러스(0723)(2)_서계동오피스텔" xfId="1907" xr:uid="{00000000-0005-0000-0000-00006F070000}"/>
    <cellStyle name="_적격 _서초풍림아이원플러스(0723)(2)_서초동가집행" xfId="1908" xr:uid="{00000000-0005-0000-0000-000070070000}"/>
    <cellStyle name="_적격 _서초풍림아이원플러스(0723)(2)_서초동오피스텔(구)" xfId="1909" xr:uid="{00000000-0005-0000-0000-000071070000}"/>
    <cellStyle name="_적격 _서초풍림아이원플러스(0723)(2)_서초동오피스텔(구)_아이원플러스내역" xfId="1910" xr:uid="{00000000-0005-0000-0000-000072070000}"/>
    <cellStyle name="_적격 _서초풍림아이원플러스(0723)(2)_아이원플러스내역" xfId="1911" xr:uid="{00000000-0005-0000-0000-000073070000}"/>
    <cellStyle name="_적격 _서초풍림아이원플러스(0723)(2)_아이원플러스내역_아이원플러스내역" xfId="1912" xr:uid="{00000000-0005-0000-0000-000074070000}"/>
    <cellStyle name="_적격 _성내동 삼호아파트" xfId="1913" xr:uid="{00000000-0005-0000-0000-000075070000}"/>
    <cellStyle name="_적격 _수출입은행" xfId="1914" xr:uid="{00000000-0005-0000-0000-000076070000}"/>
    <cellStyle name="_적격 _신도림7차아파트견적" xfId="1915" xr:uid="{00000000-0005-0000-0000-000077070000}"/>
    <cellStyle name="_적격 _아이원플러스내역" xfId="1916" xr:uid="{00000000-0005-0000-0000-000078070000}"/>
    <cellStyle name="_적격 _야적장" xfId="1917" xr:uid="{00000000-0005-0000-0000-000079070000}"/>
    <cellStyle name="_적격 _유화공업제출" xfId="1918" xr:uid="{00000000-0005-0000-0000-00007A070000}"/>
    <cellStyle name="_적격 _유화공업제출_대치동풍림아이원1차" xfId="1919" xr:uid="{00000000-0005-0000-0000-00007B070000}"/>
    <cellStyle name="_적격 _유화공업제출_대치동풍림아이원1차_대치동풍림아이원1차" xfId="1920" xr:uid="{00000000-0005-0000-0000-00007C070000}"/>
    <cellStyle name="_적격 _인천검암2차" xfId="1921" xr:uid="{00000000-0005-0000-0000-00007D070000}"/>
    <cellStyle name="_적격 _인천검암2차_검암아파트2지구 전기공사" xfId="1922" xr:uid="{00000000-0005-0000-0000-00007E070000}"/>
    <cellStyle name="_적격 _인천검암2차_검암아파트2지구 전기공사_검암아파트2지구 전기공사" xfId="1923" xr:uid="{00000000-0005-0000-0000-00007F070000}"/>
    <cellStyle name="_적격 _인천검암2차_검암아파트2지구 전기공사_검암아파트2지구 전기공사_대치동풍림아이원1차" xfId="1924" xr:uid="{00000000-0005-0000-0000-000080070000}"/>
    <cellStyle name="_적격 _인천검암2차_검암아파트2지구 전기공사_검암아파트2지구 전기공사_대치동풍림아이원1차_대치동풍림아이원1차" xfId="1925" xr:uid="{00000000-0005-0000-0000-000081070000}"/>
    <cellStyle name="_적격 _인천검암2차_검암아파트2지구 전기공사_대치동풍림아이원1차" xfId="1926" xr:uid="{00000000-0005-0000-0000-000082070000}"/>
    <cellStyle name="_적격 _인천검암2차_대치동풍림아이원1차" xfId="1927" xr:uid="{00000000-0005-0000-0000-000083070000}"/>
    <cellStyle name="_적격 _인천검암2차_대치동풍림아이원1차_대치동풍림아이원1차" xfId="1928" xr:uid="{00000000-0005-0000-0000-000084070000}"/>
    <cellStyle name="_적격 _인천검암2차_아이원플러스내역" xfId="1929" xr:uid="{00000000-0005-0000-0000-000085070000}"/>
    <cellStyle name="_적격 _주안아파트집행(R0)" xfId="1930" xr:uid="{00000000-0005-0000-0000-000086070000}"/>
    <cellStyle name="_적격 _주안아파트집행(R0)_2002TMP" xfId="1931" xr:uid="{00000000-0005-0000-0000-000087070000}"/>
    <cellStyle name="_적격 _주안아파트집행(R0)_2002TMP_2002TMP-POW1" xfId="1932" xr:uid="{00000000-0005-0000-0000-000088070000}"/>
    <cellStyle name="_적격 _주안아파트집행(R0)_2002TMP-POW1" xfId="1933" xr:uid="{00000000-0005-0000-0000-000089070000}"/>
    <cellStyle name="_적격 _주안아파트집행(R0)_2002TMP-POW1_2002TMP-POW1" xfId="1934" xr:uid="{00000000-0005-0000-0000-00008A070000}"/>
    <cellStyle name="_적격 _주안아파트집행(R0)_2002TMP-POW1_2002TMP-POW1_2002TMP" xfId="1935" xr:uid="{00000000-0005-0000-0000-00008B070000}"/>
    <cellStyle name="_적격 _주안아파트집행(R0)_2002TMP-POW1_2002TMP-POW1_2002TMP_2002TMP-POW1" xfId="1936" xr:uid="{00000000-0005-0000-0000-00008C070000}"/>
    <cellStyle name="_적격 _주안아파트집행(R0)_2002TMP-POW1_2002TMP-POW1_2002TMP-POW1" xfId="1937" xr:uid="{00000000-0005-0000-0000-00008D070000}"/>
    <cellStyle name="_적격 _주안아파트집행(R0)_2002TMP-POW1_2002TMP-POW1_2002TMP-POW1_2002TMP-POW1" xfId="1938" xr:uid="{00000000-0005-0000-0000-00008E070000}"/>
    <cellStyle name="_적격 _주안아파트집행(R0)_2002TMP-POW1_2002TMP-POW1_2002TMP-POW1_2002TMP-POW1_2002TMP" xfId="1939" xr:uid="{00000000-0005-0000-0000-00008F070000}"/>
    <cellStyle name="_적격 _주안아파트집행(R0)_2002TMP-POW1_2002TMP-POW1_2002TMP-POW1_2002TMP-POW1_2002TMP_2002TMP-POW1" xfId="1940" xr:uid="{00000000-0005-0000-0000-000090070000}"/>
    <cellStyle name="_적격 _주안아파트집행(R0)_2002TMP-POW1_2002TMP-POW1_2002TMP-POW1_2002TMP-POW1_2002TMP-POW1" xfId="1941" xr:uid="{00000000-0005-0000-0000-000091070000}"/>
    <cellStyle name="_적격 _주안아파트집행(R0)_2002TMP-POW1_2002TMP-POW1_2002TMP-POW1_2002TMP-POW1_2002TMP-POW1_2002TMP-POW1" xfId="1942" xr:uid="{00000000-0005-0000-0000-000092070000}"/>
    <cellStyle name="_적격 _주안아파트집행(R0)_2002TMP-POW1_2002TMP-POW1_2002TMP-POW1_2002TMP-POW1_2002TMP-POW1_2002TMP-POW1_2002TMP-POW1" xfId="1943" xr:uid="{00000000-0005-0000-0000-000093070000}"/>
    <cellStyle name="_적격 _주안아파트집행(R0)_2002TMP-POW1_2002TMP-POW1_2002TMP-POW1_2002TMP-POW1_2002TMP-POW1_2002TMP-POW1_2002TMP-POW1_2002TMP-POW1" xfId="1944" xr:uid="{00000000-0005-0000-0000-000094070000}"/>
    <cellStyle name="_적격 _주안아파트집행(R0)_2002TMP-POW11" xfId="1945" xr:uid="{00000000-0005-0000-0000-000095070000}"/>
    <cellStyle name="_적격 _주안아파트집행(R0)_2002TMP-POW11_2002TMP-POW1" xfId="1946" xr:uid="{00000000-0005-0000-0000-000096070000}"/>
    <cellStyle name="_적격 _주안아파트집행(R0)_원당TOTAL(R0)" xfId="1947" xr:uid="{00000000-0005-0000-0000-000097070000}"/>
    <cellStyle name="_적격 _주안아파트집행(R0)_원당TOTAL(R0)_2002TMP-POW1" xfId="1948" xr:uid="{00000000-0005-0000-0000-000098070000}"/>
    <cellStyle name="_적격 _주안아파트집행(R0)_원당TOTAL(R0)_2002TMP-POW1_2002TMP-POW1" xfId="1949" xr:uid="{00000000-0005-0000-0000-000099070000}"/>
    <cellStyle name="_적격 _주안아파트집행(R0)_원당TOTAL(R0)_2002TMP-POW1_2002TMP-POW1_2002TMP-POW1" xfId="1950" xr:uid="{00000000-0005-0000-0000-00009A070000}"/>
    <cellStyle name="_적격 _지하철엘리베이터" xfId="1951" xr:uid="{00000000-0005-0000-0000-00009B070000}"/>
    <cellStyle name="_적격 _지하철엘리베이터_대치동풍림아이원1차" xfId="1952" xr:uid="{00000000-0005-0000-0000-00009C070000}"/>
    <cellStyle name="_적격 _지하철엘리베이터_대치동풍림아이원1차_대치동풍림아이원1차" xfId="1953" xr:uid="{00000000-0005-0000-0000-00009D070000}"/>
    <cellStyle name="_적격 _지하철엘리베이터_지하철엘리베이터" xfId="1954" xr:uid="{00000000-0005-0000-0000-00009E070000}"/>
    <cellStyle name="_적격 _지하철엘리베이터_지하철엘리베이터_대림대학율곡관전원공사" xfId="1955" xr:uid="{00000000-0005-0000-0000-00009F070000}"/>
    <cellStyle name="_적격 _지하철엘리베이터_지하철엘리베이터_대림대학율곡관전원공사_대치동풍림아이원1차" xfId="1956" xr:uid="{00000000-0005-0000-0000-0000A0070000}"/>
    <cellStyle name="_적격 _지하철엘리베이터_지하철엘리베이터_대림대학율곡관전원공사_대치동풍림아이원1차_대치동풍림아이원1차" xfId="1957" xr:uid="{00000000-0005-0000-0000-0000A1070000}"/>
    <cellStyle name="_적격 _지하철엘리베이터_지하철엘리베이터_대치동풍림아이원1차" xfId="1958" xr:uid="{00000000-0005-0000-0000-0000A2070000}"/>
    <cellStyle name="_적격 _지하철엘리베이터_지하철엘리베이터_대치동풍림아이원1차_대치동풍림아이원1차" xfId="1959" xr:uid="{00000000-0005-0000-0000-0000A3070000}"/>
    <cellStyle name="_적격 _충정로임시동력(계약)" xfId="1960" xr:uid="{00000000-0005-0000-0000-0000A4070000}"/>
    <cellStyle name="_적격 _하왕입찰" xfId="1961" xr:uid="{00000000-0005-0000-0000-0000A5070000}"/>
    <cellStyle name="_적격 _하왕입찰_서계동" xfId="1962" xr:uid="{00000000-0005-0000-0000-0000A6070000}"/>
    <cellStyle name="_적격 _하왕입찰_서계동2차내역서" xfId="1963" xr:uid="{00000000-0005-0000-0000-0000A7070000}"/>
    <cellStyle name="_적격(화산) " xfId="1964" xr:uid="{00000000-0005-0000-0000-0000A8070000}"/>
    <cellStyle name="_적격(화산) _2000TMP-POW2" xfId="1965" xr:uid="{00000000-0005-0000-0000-0000A9070000}"/>
    <cellStyle name="_적격(화산) _2000TMP-POW2_2002TMP-POW1" xfId="1966" xr:uid="{00000000-0005-0000-0000-0000AA070000}"/>
    <cellStyle name="_적격(화산) _2000TMP-POW2_2002TMP-POW1_2002TMP-POW1" xfId="1967" xr:uid="{00000000-0005-0000-0000-0000AB070000}"/>
    <cellStyle name="_적격(화산) _2000TMP-POW2_2002TMP-POW1_2002TMP-POW1_2002TMP-POW1" xfId="1968" xr:uid="{00000000-0005-0000-0000-0000AC070000}"/>
    <cellStyle name="_적격(화산) _2000TMP-POW2_검암2차장비" xfId="1969" xr:uid="{00000000-0005-0000-0000-0000AD070000}"/>
    <cellStyle name="_적격(화산) _2000TMP-POW2_검암2차장비_검암아파트2지구 전기공사" xfId="1970" xr:uid="{00000000-0005-0000-0000-0000AE070000}"/>
    <cellStyle name="_적격(화산) _2000TMP-POW2_검암2차장비_검암아파트2지구 전기공사_검암아파트2지구 전기공사" xfId="1971" xr:uid="{00000000-0005-0000-0000-0000AF070000}"/>
    <cellStyle name="_적격(화산) _2000TMP-POW2_검암2차장비_검암아파트2지구 전기공사_검암아파트2지구 전기공사_대치동풍림아이원1차" xfId="1972" xr:uid="{00000000-0005-0000-0000-0000B0070000}"/>
    <cellStyle name="_적격(화산) _2000TMP-POW2_검암2차장비_검암아파트2지구 전기공사_검암아파트2지구 전기공사_대치동풍림아이원1차_대치동풍림아이원1차" xfId="1973" xr:uid="{00000000-0005-0000-0000-0000B1070000}"/>
    <cellStyle name="_적격(화산) _2000TMP-POW2_검암2차장비_검암아파트2지구 전기공사_대치동풍림아이원1차" xfId="1974" xr:uid="{00000000-0005-0000-0000-0000B2070000}"/>
    <cellStyle name="_적격(화산) _2000TMP-POW2_검암2차장비_대치동풍림아이원1차" xfId="1975" xr:uid="{00000000-0005-0000-0000-0000B3070000}"/>
    <cellStyle name="_적격(화산) _2000TMP-POW2_검암2차장비_대치동풍림아이원1차_대치동풍림아이원1차" xfId="1976" xr:uid="{00000000-0005-0000-0000-0000B4070000}"/>
    <cellStyle name="_적격(화산) _2000TMP-POW2_검암2차장비_아이원플러스내역" xfId="1977" xr:uid="{00000000-0005-0000-0000-0000B5070000}"/>
    <cellStyle name="_적격(화산) _2000TMP-POW2_검암2차집행분석용" xfId="1978" xr:uid="{00000000-0005-0000-0000-0000B6070000}"/>
    <cellStyle name="_적격(화산) _2000TMP-POW2_검암2차집행분석용_검암아파트2지구 전기공사" xfId="1979" xr:uid="{00000000-0005-0000-0000-0000B7070000}"/>
    <cellStyle name="_적격(화산) _2000TMP-POW2_검암2차집행분석용_검암아파트2지구 전기공사_검암아파트2지구 전기공사" xfId="1980" xr:uid="{00000000-0005-0000-0000-0000B8070000}"/>
    <cellStyle name="_적격(화산) _2000TMP-POW2_검암2차집행분석용_검암아파트2지구 전기공사_검암아파트2지구 전기공사_대치동풍림아이원1차" xfId="1981" xr:uid="{00000000-0005-0000-0000-0000B9070000}"/>
    <cellStyle name="_적격(화산) _2000TMP-POW2_검암2차집행분석용_검암아파트2지구 전기공사_검암아파트2지구 전기공사_대치동풍림아이원1차_대치동풍림아이원1차" xfId="1982" xr:uid="{00000000-0005-0000-0000-0000BA070000}"/>
    <cellStyle name="_적격(화산) _2000TMP-POW2_검암2차집행분석용_검암아파트2지구 전기공사_대치동풍림아이원1차" xfId="1983" xr:uid="{00000000-0005-0000-0000-0000BB070000}"/>
    <cellStyle name="_적격(화산) _2000TMP-POW2_검암2차집행분석용_대치동풍림아이원1차" xfId="1984" xr:uid="{00000000-0005-0000-0000-0000BC070000}"/>
    <cellStyle name="_적격(화산) _2000TMP-POW2_검암2차집행분석용_대치동풍림아이원1차_대치동풍림아이원1차" xfId="1985" xr:uid="{00000000-0005-0000-0000-0000BD070000}"/>
    <cellStyle name="_적격(화산) _2000TMP-POW2_검암아파트2지구 전기공사" xfId="1986" xr:uid="{00000000-0005-0000-0000-0000BE070000}"/>
    <cellStyle name="_적격(화산) _2000TMP-POW2_검암아파트2지구 전기공사_대치동풍림아이원1차" xfId="1987" xr:uid="{00000000-0005-0000-0000-0000BF070000}"/>
    <cellStyle name="_적격(화산) _2000TMP-POW2_검암아파트2지구 전기공사_대치동풍림아이원1차_대치동풍림아이원1차" xfId="1988" xr:uid="{00000000-0005-0000-0000-0000C0070000}"/>
    <cellStyle name="_적격(화산) _2000TMP-POW2_대치동풍림아이원1차" xfId="1989" xr:uid="{00000000-0005-0000-0000-0000C1070000}"/>
    <cellStyle name="_적격(화산) _2000TMP-POW2_서계동" xfId="1990" xr:uid="{00000000-0005-0000-0000-0000C2070000}"/>
    <cellStyle name="_적격(화산) _2000TMP-POW2_서계동2차내역서" xfId="1991" xr:uid="{00000000-0005-0000-0000-0000C3070000}"/>
    <cellStyle name="_적격(화산) _2000TMP-POW2_서계동오피스텔" xfId="1992" xr:uid="{00000000-0005-0000-0000-0000C4070000}"/>
    <cellStyle name="_적격(화산) _2000TMP-POW2_서초동가집행" xfId="1993" xr:uid="{00000000-0005-0000-0000-0000C5070000}"/>
    <cellStyle name="_적격(화산) _2000TMP-POW2_서초장비대비" xfId="1994" xr:uid="{00000000-0005-0000-0000-0000C6070000}"/>
    <cellStyle name="_적격(화산) _2000TMP-POW2_서초장비대비_아이원플러스내역" xfId="1995" xr:uid="{00000000-0005-0000-0000-0000C7070000}"/>
    <cellStyle name="_적격(화산) _2000TMP-POW2_서초풍림아이원플러스(0723)(2)" xfId="1996" xr:uid="{00000000-0005-0000-0000-0000C8070000}"/>
    <cellStyle name="_적격(화산) _2000TMP-POW2_서초풍림아이원플러스(0723)(2)_서계동" xfId="1997" xr:uid="{00000000-0005-0000-0000-0000C9070000}"/>
    <cellStyle name="_적격(화산) _2000TMP-POW2_서초풍림아이원플러스(0723)(2)_서계동2차내역서" xfId="1998" xr:uid="{00000000-0005-0000-0000-0000CA070000}"/>
    <cellStyle name="_적격(화산) _2000TMP-POW2_서초풍림아이원플러스(0723)(2)_서계동오피스텔" xfId="1999" xr:uid="{00000000-0005-0000-0000-0000CB070000}"/>
    <cellStyle name="_적격(화산) _2000TMP-POW2_서초풍림아이원플러스(0723)(2)_서초동가집행" xfId="2000" xr:uid="{00000000-0005-0000-0000-0000CC070000}"/>
    <cellStyle name="_적격(화산) _2000TMP-POW2_서초풍림아이원플러스(0723)(2)_서초동오피스텔(구)" xfId="2001" xr:uid="{00000000-0005-0000-0000-0000CD070000}"/>
    <cellStyle name="_적격(화산) _2000TMP-POW2_서초풍림아이원플러스(0723)(2)_서초동오피스텔(구)_아이원플러스내역" xfId="2002" xr:uid="{00000000-0005-0000-0000-0000CE070000}"/>
    <cellStyle name="_적격(화산) _2000TMP-POW2_서초풍림아이원플러스(0723)(2)_아이원플러스내역" xfId="2003" xr:uid="{00000000-0005-0000-0000-0000CF070000}"/>
    <cellStyle name="_적격(화산) _2000TMP-POW2_서초풍림아이원플러스(0723)(2)_아이원플러스내역_아이원플러스내역" xfId="2004" xr:uid="{00000000-0005-0000-0000-0000D0070000}"/>
    <cellStyle name="_적격(화산) _2000TMP-POW2_아이원플러스내역" xfId="2005" xr:uid="{00000000-0005-0000-0000-0000D1070000}"/>
    <cellStyle name="_적격(화산) _2000TMP-POW2_인천검암2차" xfId="2006" xr:uid="{00000000-0005-0000-0000-0000D2070000}"/>
    <cellStyle name="_적격(화산) _2000TMP-POW2_인천검암2차_검암아파트2지구 전기공사" xfId="2007" xr:uid="{00000000-0005-0000-0000-0000D3070000}"/>
    <cellStyle name="_적격(화산) _2000TMP-POW2_인천검암2차_검암아파트2지구 전기공사_검암아파트2지구 전기공사" xfId="2008" xr:uid="{00000000-0005-0000-0000-0000D4070000}"/>
    <cellStyle name="_적격(화산) _2000TMP-POW2_인천검암2차_검암아파트2지구 전기공사_검암아파트2지구 전기공사_대치동풍림아이원1차" xfId="2009" xr:uid="{00000000-0005-0000-0000-0000D5070000}"/>
    <cellStyle name="_적격(화산) _2000TMP-POW2_인천검암2차_검암아파트2지구 전기공사_검암아파트2지구 전기공사_대치동풍림아이원1차_대치동풍림아이원1차" xfId="2010" xr:uid="{00000000-0005-0000-0000-0000D6070000}"/>
    <cellStyle name="_적격(화산) _2000TMP-POW2_인천검암2차_검암아파트2지구 전기공사_대치동풍림아이원1차" xfId="2011" xr:uid="{00000000-0005-0000-0000-0000D7070000}"/>
    <cellStyle name="_적격(화산) _2000TMP-POW2_인천검암2차_대치동풍림아이원1차" xfId="2012" xr:uid="{00000000-0005-0000-0000-0000D8070000}"/>
    <cellStyle name="_적격(화산) _2000TMP-POW2_인천검암2차_대치동풍림아이원1차_대치동풍림아이원1차" xfId="2013" xr:uid="{00000000-0005-0000-0000-0000D9070000}"/>
    <cellStyle name="_적격(화산) _2000TMP-POW2_인천검암2차_아이원플러스내역" xfId="2014" xr:uid="{00000000-0005-0000-0000-0000DA070000}"/>
    <cellStyle name="_적격(화산) _2001TMP-POW2" xfId="2015" xr:uid="{00000000-0005-0000-0000-0000DB070000}"/>
    <cellStyle name="_적격(화산) _2001TMP-POW2_2002TMP-POW1" xfId="2016" xr:uid="{00000000-0005-0000-0000-0000DC070000}"/>
    <cellStyle name="_적격(화산) _2001TMP-POW2_2002TMP-POW1_2002TMP-POW1" xfId="2017" xr:uid="{00000000-0005-0000-0000-0000DD070000}"/>
    <cellStyle name="_적격(화산) _2001TMP-POW2_2002TMP-POW1_2002TMP-POW1_2002TMP-POW1" xfId="2018" xr:uid="{00000000-0005-0000-0000-0000DE070000}"/>
    <cellStyle name="_적격(화산) _2001TMP-POW2_검암2차장비" xfId="2019" xr:uid="{00000000-0005-0000-0000-0000DF070000}"/>
    <cellStyle name="_적격(화산) _2001TMP-POW2_검암2차장비_검암아파트2지구 전기공사" xfId="2020" xr:uid="{00000000-0005-0000-0000-0000E0070000}"/>
    <cellStyle name="_적격(화산) _2001TMP-POW2_검암2차장비_검암아파트2지구 전기공사_검암아파트2지구 전기공사" xfId="2021" xr:uid="{00000000-0005-0000-0000-0000E1070000}"/>
    <cellStyle name="_적격(화산) _2001TMP-POW2_검암2차장비_검암아파트2지구 전기공사_검암아파트2지구 전기공사_대치동풍림아이원1차" xfId="2022" xr:uid="{00000000-0005-0000-0000-0000E2070000}"/>
    <cellStyle name="_적격(화산) _2001TMP-POW2_검암2차장비_검암아파트2지구 전기공사_검암아파트2지구 전기공사_대치동풍림아이원1차_대치동풍림아이원1차" xfId="2023" xr:uid="{00000000-0005-0000-0000-0000E3070000}"/>
    <cellStyle name="_적격(화산) _2001TMP-POW2_검암2차장비_검암아파트2지구 전기공사_대치동풍림아이원1차" xfId="2024" xr:uid="{00000000-0005-0000-0000-0000E4070000}"/>
    <cellStyle name="_적격(화산) _2001TMP-POW2_검암2차장비_대치동풍림아이원1차" xfId="2025" xr:uid="{00000000-0005-0000-0000-0000E5070000}"/>
    <cellStyle name="_적격(화산) _2001TMP-POW2_검암2차장비_대치동풍림아이원1차_대치동풍림아이원1차" xfId="2026" xr:uid="{00000000-0005-0000-0000-0000E6070000}"/>
    <cellStyle name="_적격(화산) _2001TMP-POW2_검암2차장비_아이원플러스내역" xfId="2027" xr:uid="{00000000-0005-0000-0000-0000E7070000}"/>
    <cellStyle name="_적격(화산) _2001TMP-POW2_검암2차집행분석용" xfId="2028" xr:uid="{00000000-0005-0000-0000-0000E8070000}"/>
    <cellStyle name="_적격(화산) _2001TMP-POW2_검암2차집행분석용_검암아파트2지구 전기공사" xfId="2029" xr:uid="{00000000-0005-0000-0000-0000E9070000}"/>
    <cellStyle name="_적격(화산) _2001TMP-POW2_검암2차집행분석용_검암아파트2지구 전기공사_검암아파트2지구 전기공사" xfId="2030" xr:uid="{00000000-0005-0000-0000-0000EA070000}"/>
    <cellStyle name="_적격(화산) _2001TMP-POW2_검암2차집행분석용_검암아파트2지구 전기공사_검암아파트2지구 전기공사_대치동풍림아이원1차" xfId="2031" xr:uid="{00000000-0005-0000-0000-0000EB070000}"/>
    <cellStyle name="_적격(화산) _2001TMP-POW2_검암2차집행분석용_검암아파트2지구 전기공사_검암아파트2지구 전기공사_대치동풍림아이원1차_대치동풍림아이원1차" xfId="2032" xr:uid="{00000000-0005-0000-0000-0000EC070000}"/>
    <cellStyle name="_적격(화산) _2001TMP-POW2_검암2차집행분석용_검암아파트2지구 전기공사_대치동풍림아이원1차" xfId="2033" xr:uid="{00000000-0005-0000-0000-0000ED070000}"/>
    <cellStyle name="_적격(화산) _2001TMP-POW2_검암2차집행분석용_대치동풍림아이원1차" xfId="2034" xr:uid="{00000000-0005-0000-0000-0000EE070000}"/>
    <cellStyle name="_적격(화산) _2001TMP-POW2_검암2차집행분석용_대치동풍림아이원1차_대치동풍림아이원1차" xfId="2035" xr:uid="{00000000-0005-0000-0000-0000EF070000}"/>
    <cellStyle name="_적격(화산) _2001TMP-POW2_검암아파트2지구 전기공사" xfId="2036" xr:uid="{00000000-0005-0000-0000-0000F0070000}"/>
    <cellStyle name="_적격(화산) _2001TMP-POW2_검암아파트2지구 전기공사_대치동풍림아이원1차" xfId="2037" xr:uid="{00000000-0005-0000-0000-0000F1070000}"/>
    <cellStyle name="_적격(화산) _2001TMP-POW2_검암아파트2지구 전기공사_대치동풍림아이원1차_대치동풍림아이원1차" xfId="2038" xr:uid="{00000000-0005-0000-0000-0000F2070000}"/>
    <cellStyle name="_적격(화산) _2001TMP-POW2_대치동풍림아이원1차" xfId="2039" xr:uid="{00000000-0005-0000-0000-0000F3070000}"/>
    <cellStyle name="_적격(화산) _2001TMP-POW2_서계동" xfId="2040" xr:uid="{00000000-0005-0000-0000-0000F4070000}"/>
    <cellStyle name="_적격(화산) _2001TMP-POW2_서계동2차내역서" xfId="2041" xr:uid="{00000000-0005-0000-0000-0000F5070000}"/>
    <cellStyle name="_적격(화산) _2001TMP-POW2_서계동오피스텔" xfId="2042" xr:uid="{00000000-0005-0000-0000-0000F6070000}"/>
    <cellStyle name="_적격(화산) _2001TMP-POW2_서초동가집행" xfId="2043" xr:uid="{00000000-0005-0000-0000-0000F7070000}"/>
    <cellStyle name="_적격(화산) _2001TMP-POW2_서초장비대비" xfId="2044" xr:uid="{00000000-0005-0000-0000-0000F8070000}"/>
    <cellStyle name="_적격(화산) _2001TMP-POW2_서초장비대비_아이원플러스내역" xfId="2045" xr:uid="{00000000-0005-0000-0000-0000F9070000}"/>
    <cellStyle name="_적격(화산) _2001TMP-POW2_서초풍림아이원플러스(0723)(2)" xfId="2046" xr:uid="{00000000-0005-0000-0000-0000FA070000}"/>
    <cellStyle name="_적격(화산) _2001TMP-POW2_서초풍림아이원플러스(0723)(2)_서계동" xfId="2047" xr:uid="{00000000-0005-0000-0000-0000FB070000}"/>
    <cellStyle name="_적격(화산) _2001TMP-POW2_서초풍림아이원플러스(0723)(2)_서계동2차내역서" xfId="2048" xr:uid="{00000000-0005-0000-0000-0000FC070000}"/>
    <cellStyle name="_적격(화산) _2001TMP-POW2_서초풍림아이원플러스(0723)(2)_서계동오피스텔" xfId="2049" xr:uid="{00000000-0005-0000-0000-0000FD070000}"/>
    <cellStyle name="_적격(화산) _2001TMP-POW2_서초풍림아이원플러스(0723)(2)_서초동가집행" xfId="2050" xr:uid="{00000000-0005-0000-0000-0000FE070000}"/>
    <cellStyle name="_적격(화산) _2001TMP-POW2_서초풍림아이원플러스(0723)(2)_서초동오피스텔(구)" xfId="2051" xr:uid="{00000000-0005-0000-0000-0000FF070000}"/>
    <cellStyle name="_적격(화산) _2001TMP-POW2_서초풍림아이원플러스(0723)(2)_서초동오피스텔(구)_아이원플러스내역" xfId="2052" xr:uid="{00000000-0005-0000-0000-000000080000}"/>
    <cellStyle name="_적격(화산) _2001TMP-POW2_서초풍림아이원플러스(0723)(2)_아이원플러스내역" xfId="2053" xr:uid="{00000000-0005-0000-0000-000001080000}"/>
    <cellStyle name="_적격(화산) _2001TMP-POW2_서초풍림아이원플러스(0723)(2)_아이원플러스내역_아이원플러스내역" xfId="2054" xr:uid="{00000000-0005-0000-0000-000002080000}"/>
    <cellStyle name="_적격(화산) _2001TMP-POW2_아이원플러스내역" xfId="2055" xr:uid="{00000000-0005-0000-0000-000003080000}"/>
    <cellStyle name="_적격(화산) _2001TMP-POW2_인천검암2차" xfId="2056" xr:uid="{00000000-0005-0000-0000-000004080000}"/>
    <cellStyle name="_적격(화산) _2001TMP-POW2_인천검암2차_검암아파트2지구 전기공사" xfId="2057" xr:uid="{00000000-0005-0000-0000-000005080000}"/>
    <cellStyle name="_적격(화산) _2001TMP-POW2_인천검암2차_검암아파트2지구 전기공사_검암아파트2지구 전기공사" xfId="2058" xr:uid="{00000000-0005-0000-0000-000006080000}"/>
    <cellStyle name="_적격(화산) _2001TMP-POW2_인천검암2차_검암아파트2지구 전기공사_검암아파트2지구 전기공사_대치동풍림아이원1차" xfId="2059" xr:uid="{00000000-0005-0000-0000-000007080000}"/>
    <cellStyle name="_적격(화산) _2001TMP-POW2_인천검암2차_검암아파트2지구 전기공사_검암아파트2지구 전기공사_대치동풍림아이원1차_대치동풍림아이원1차" xfId="2060" xr:uid="{00000000-0005-0000-0000-000008080000}"/>
    <cellStyle name="_적격(화산) _2001TMP-POW2_인천검암2차_검암아파트2지구 전기공사_대치동풍림아이원1차" xfId="2061" xr:uid="{00000000-0005-0000-0000-000009080000}"/>
    <cellStyle name="_적격(화산) _2001TMP-POW2_인천검암2차_대치동풍림아이원1차" xfId="2062" xr:uid="{00000000-0005-0000-0000-00000A080000}"/>
    <cellStyle name="_적격(화산) _2001TMP-POW2_인천검암2차_대치동풍림아이원1차_대치동풍림아이원1차" xfId="2063" xr:uid="{00000000-0005-0000-0000-00000B080000}"/>
    <cellStyle name="_적격(화산) _2001TMP-POW2_인천검암2차_아이원플러스내역" xfId="2064" xr:uid="{00000000-0005-0000-0000-00000C080000}"/>
    <cellStyle name="_적격(화산) _2002TMP-POW0" xfId="2065" xr:uid="{00000000-0005-0000-0000-00000D080000}"/>
    <cellStyle name="_적격(화산) _2002TMP-POW0_2002TMP" xfId="2066" xr:uid="{00000000-0005-0000-0000-00000E080000}"/>
    <cellStyle name="_적격(화산) _2002TMP-POW0_2002TMP_2002TMP-POW1" xfId="2067" xr:uid="{00000000-0005-0000-0000-00000F080000}"/>
    <cellStyle name="_적격(화산) _2002TMP-POW0_2002TMP-POW1" xfId="2068" xr:uid="{00000000-0005-0000-0000-000010080000}"/>
    <cellStyle name="_적격(화산) _2002TMP-POW0_2002TMP-POW1_2002TMP-POW1" xfId="2069" xr:uid="{00000000-0005-0000-0000-000011080000}"/>
    <cellStyle name="_적격(화산) _2002TMP-POW0_2002TMP-POW1_2002TMP-POW1_2002TMP" xfId="2070" xr:uid="{00000000-0005-0000-0000-000012080000}"/>
    <cellStyle name="_적격(화산) _2002TMP-POW0_2002TMP-POW1_2002TMP-POW1_2002TMP_2002TMP-POW1" xfId="2071" xr:uid="{00000000-0005-0000-0000-000013080000}"/>
    <cellStyle name="_적격(화산) _2002TMP-POW0_2002TMP-POW1_2002TMP-POW1_2002TMP-POW1" xfId="2072" xr:uid="{00000000-0005-0000-0000-000014080000}"/>
    <cellStyle name="_적격(화산) _2002TMP-POW0_2002TMP-POW1_2002TMP-POW1_2002TMP-POW1_2002TMP-POW1" xfId="2073" xr:uid="{00000000-0005-0000-0000-000015080000}"/>
    <cellStyle name="_적격(화산) _2002TMP-POW0_2002TMP-POW1_2002TMP-POW1_2002TMP-POW1_2002TMP-POW1_2002TMP" xfId="2074" xr:uid="{00000000-0005-0000-0000-000016080000}"/>
    <cellStyle name="_적격(화산) _2002TMP-POW0_2002TMP-POW1_2002TMP-POW1_2002TMP-POW1_2002TMP-POW1_2002TMP_2002TMP-POW1" xfId="2075" xr:uid="{00000000-0005-0000-0000-000017080000}"/>
    <cellStyle name="_적격(화산) _2002TMP-POW0_2002TMP-POW1_2002TMP-POW1_2002TMP-POW1_2002TMP-POW1_2002TMP-POW1" xfId="2076" xr:uid="{00000000-0005-0000-0000-000018080000}"/>
    <cellStyle name="_적격(화산) _2002TMP-POW0_2002TMP-POW1_2002TMP-POW1_2002TMP-POW1_2002TMP-POW1_2002TMP-POW1_2002TMP-POW1" xfId="2077" xr:uid="{00000000-0005-0000-0000-000019080000}"/>
    <cellStyle name="_적격(화산) _2002TMP-POW0_2002TMP-POW1_2002TMP-POW1_2002TMP-POW1_2002TMP-POW1_2002TMP-POW1_2002TMP-POW1_2002TMP-POW1" xfId="2078" xr:uid="{00000000-0005-0000-0000-00001A080000}"/>
    <cellStyle name="_적격(화산) _2002TMP-POW0_2002TMP-POW1_2002TMP-POW1_2002TMP-POW1_2002TMP-POW1_2002TMP-POW1_2002TMP-POW1_2002TMP-POW1_2002TMP-POW1" xfId="2079" xr:uid="{00000000-0005-0000-0000-00001B080000}"/>
    <cellStyle name="_적격(화산) _2002TMP-POW0_2002TMP-POW11" xfId="2080" xr:uid="{00000000-0005-0000-0000-00001C080000}"/>
    <cellStyle name="_적격(화산) _2002TMP-POW0_2002TMP-POW11_2002TMP-POW1" xfId="2081" xr:uid="{00000000-0005-0000-0000-00001D080000}"/>
    <cellStyle name="_적격(화산) _2002TMP-POW0_원당TOTAL(R0)" xfId="2082" xr:uid="{00000000-0005-0000-0000-00001E080000}"/>
    <cellStyle name="_적격(화산) _2002TMP-POW0_원당TOTAL(R0)_2002TMP-POW1" xfId="2083" xr:uid="{00000000-0005-0000-0000-00001F080000}"/>
    <cellStyle name="_적격(화산) _2002TMP-POW0_원당TOTAL(R0)_2002TMP-POW1_2002TMP-POW1" xfId="2084" xr:uid="{00000000-0005-0000-0000-000020080000}"/>
    <cellStyle name="_적격(화산) _2002TMP-POW0_원당TOTAL(R0)_2002TMP-POW1_2002TMP-POW1_2002TMP-POW1" xfId="2085" xr:uid="{00000000-0005-0000-0000-000021080000}"/>
    <cellStyle name="_적격(화산) _2002TMP-POW1" xfId="2086" xr:uid="{00000000-0005-0000-0000-000022080000}"/>
    <cellStyle name="_적격(화산) _2002TMP-POW1_2002TMP" xfId="2087" xr:uid="{00000000-0005-0000-0000-000023080000}"/>
    <cellStyle name="_적격(화산) _2002TMP-POW1_2002TMP_2002TMP-POW1" xfId="2088" xr:uid="{00000000-0005-0000-0000-000024080000}"/>
    <cellStyle name="_적격(화산) _2002TMP-POW1_2002TMP-POW1" xfId="2089" xr:uid="{00000000-0005-0000-0000-000025080000}"/>
    <cellStyle name="_적격(화산) _2002TMP-POW1_2002TMP-POW1_2002TMP-POW1" xfId="2090" xr:uid="{00000000-0005-0000-0000-000026080000}"/>
    <cellStyle name="_적격(화산) _2002TMP-POW1_2002TMP-POW1_2002TMP-POW1_2002TMP" xfId="2091" xr:uid="{00000000-0005-0000-0000-000027080000}"/>
    <cellStyle name="_적격(화산) _2002TMP-POW1_2002TMP-POW1_2002TMP-POW1_2002TMP_2002TMP-POW1" xfId="2092" xr:uid="{00000000-0005-0000-0000-000028080000}"/>
    <cellStyle name="_적격(화산) _2002TMP-POW1_2002TMP-POW1_2002TMP-POW1_2002TMP-POW1" xfId="2093" xr:uid="{00000000-0005-0000-0000-000029080000}"/>
    <cellStyle name="_적격(화산) _2002TMP-POW1_2002TMP-POW1_2002TMP-POW1_2002TMP-POW1_2002TMP-POW1" xfId="2094" xr:uid="{00000000-0005-0000-0000-00002A080000}"/>
    <cellStyle name="_적격(화산) _2002TMP-POW1_2002TMP-POW1_2002TMP-POW1_2002TMP-POW1_2002TMP-POW1_2002TMP" xfId="2095" xr:uid="{00000000-0005-0000-0000-00002B080000}"/>
    <cellStyle name="_적격(화산) _2002TMP-POW1_2002TMP-POW1_2002TMP-POW1_2002TMP-POW1_2002TMP-POW1_2002TMP_2002TMP-POW1" xfId="2096" xr:uid="{00000000-0005-0000-0000-00002C080000}"/>
    <cellStyle name="_적격(화산) _2002TMP-POW1_2002TMP-POW1_2002TMP-POW1_2002TMP-POW1_2002TMP-POW1_2002TMP-POW1" xfId="2097" xr:uid="{00000000-0005-0000-0000-00002D080000}"/>
    <cellStyle name="_적격(화산) _2002TMP-POW1_2002TMP-POW1_2002TMP-POW1_2002TMP-POW1_2002TMP-POW1_2002TMP-POW1_2002TMP-POW1" xfId="2098" xr:uid="{00000000-0005-0000-0000-00002E080000}"/>
    <cellStyle name="_적격(화산) _2002TMP-POW1_2002TMP-POW1_2002TMP-POW1_2002TMP-POW1_2002TMP-POW1_2002TMP-POW1_2002TMP-POW1_2002TMP-POW1" xfId="2099" xr:uid="{00000000-0005-0000-0000-00002F080000}"/>
    <cellStyle name="_적격(화산) _2002TMP-POW1_2002TMP-POW1_2002TMP-POW1_2002TMP-POW1_2002TMP-POW1_2002TMP-POW1_2002TMP-POW1_2002TMP-POW1_2002TMP-POW1" xfId="2100" xr:uid="{00000000-0005-0000-0000-000030080000}"/>
    <cellStyle name="_적격(화산) _2002TMP-POW1_2002TMP-POW11" xfId="2101" xr:uid="{00000000-0005-0000-0000-000031080000}"/>
    <cellStyle name="_적격(화산) _2002TMP-POW1_2002TMP-POW11_2002TMP-POW1" xfId="2102" xr:uid="{00000000-0005-0000-0000-000032080000}"/>
    <cellStyle name="_적격(화산) _2002TMP-POW1_원당TOTAL(R0)" xfId="2103" xr:uid="{00000000-0005-0000-0000-000033080000}"/>
    <cellStyle name="_적격(화산) _2002TMP-POW1_원당TOTAL(R0)_2002TMP-POW1" xfId="2104" xr:uid="{00000000-0005-0000-0000-000034080000}"/>
    <cellStyle name="_적격(화산) _2002TMP-POW1_원당TOTAL(R0)_2002TMP-POW1_2002TMP-POW1" xfId="2105" xr:uid="{00000000-0005-0000-0000-000035080000}"/>
    <cellStyle name="_적격(화산) _2002TMP-POW1_원당TOTAL(R0)_2002TMP-POW1_2002TMP-POW1_2002TMP-POW1" xfId="2106" xr:uid="{00000000-0005-0000-0000-000036080000}"/>
    <cellStyle name="_적격(화산) _2002TMP-POW11" xfId="2107" xr:uid="{00000000-0005-0000-0000-000037080000}"/>
    <cellStyle name="_적격(화산) _2002TMP-POW11_2002TMP" xfId="2108" xr:uid="{00000000-0005-0000-0000-000038080000}"/>
    <cellStyle name="_적격(화산) _2002TMP-POW11_2002TMP_2002TMP-POW1" xfId="2109" xr:uid="{00000000-0005-0000-0000-000039080000}"/>
    <cellStyle name="_적격(화산) _2002TMP-POW11_2002TMP-POW1" xfId="2110" xr:uid="{00000000-0005-0000-0000-00003A080000}"/>
    <cellStyle name="_적격(화산) _2002TMP-POW11_2002TMP-POW1_2002TMP-POW1" xfId="2111" xr:uid="{00000000-0005-0000-0000-00003B080000}"/>
    <cellStyle name="_적격(화산) _2002TMP-POW11_2002TMP-POW1_2002TMP-POW1_2002TMP-POW1" xfId="2112" xr:uid="{00000000-0005-0000-0000-00003C080000}"/>
    <cellStyle name="_적격(화산) _2002TMP-POW11_2002TMP-POW1_2002TMP-POW1_2002TMP-POW1_2002TMP-POW1" xfId="2113" xr:uid="{00000000-0005-0000-0000-00003D080000}"/>
    <cellStyle name="_적격(화산) _2002TMP-POW11_2002TMP-POW11" xfId="2114" xr:uid="{00000000-0005-0000-0000-00003E080000}"/>
    <cellStyle name="_적격(화산) _2002TMP-POW11_2002TMP-POW11_2002TMP-POW1" xfId="2115" xr:uid="{00000000-0005-0000-0000-00003F080000}"/>
    <cellStyle name="_적격(화산) _2002TMP-POW11_원당TOTAL(R0)" xfId="2116" xr:uid="{00000000-0005-0000-0000-000040080000}"/>
    <cellStyle name="_적격(화산) _2002TMP-POW11_원당TOTAL(R0)_2002TMP-POW1" xfId="2117" xr:uid="{00000000-0005-0000-0000-000041080000}"/>
    <cellStyle name="_적격(화산) _2002TMP-POW11_원당TOTAL(R0)_2002TMP-POW1_2002TMP-POW1" xfId="2118" xr:uid="{00000000-0005-0000-0000-000042080000}"/>
    <cellStyle name="_적격(화산) _2002TMP-POW11_원당TOTAL(R0)_2002TMP-POW1_2002TMP-POW1_2002TMP-POW1" xfId="2119" xr:uid="{00000000-0005-0000-0000-000043080000}"/>
    <cellStyle name="_적격(화산) _Book1" xfId="2120" xr:uid="{00000000-0005-0000-0000-000044080000}"/>
    <cellStyle name="_적격(화산) _Book1_2002TMP" xfId="2121" xr:uid="{00000000-0005-0000-0000-000045080000}"/>
    <cellStyle name="_적격(화산) _Book1_2002TMP_2002TMP-POW1" xfId="2122" xr:uid="{00000000-0005-0000-0000-000046080000}"/>
    <cellStyle name="_적격(화산) _Book1_2002TMP-POW1" xfId="2123" xr:uid="{00000000-0005-0000-0000-000047080000}"/>
    <cellStyle name="_적격(화산) _Book1_2002TMP-POW1_2002TMP-POW1" xfId="2124" xr:uid="{00000000-0005-0000-0000-000048080000}"/>
    <cellStyle name="_적격(화산) _Book1_2002TMP-POW1_2002TMP-POW1_2002TMP" xfId="2125" xr:uid="{00000000-0005-0000-0000-000049080000}"/>
    <cellStyle name="_적격(화산) _Book1_2002TMP-POW1_2002TMP-POW1_2002TMP_2002TMP-POW1" xfId="2126" xr:uid="{00000000-0005-0000-0000-00004A080000}"/>
    <cellStyle name="_적격(화산) _Book1_2002TMP-POW1_2002TMP-POW1_2002TMP-POW1" xfId="2127" xr:uid="{00000000-0005-0000-0000-00004B080000}"/>
    <cellStyle name="_적격(화산) _Book1_2002TMP-POW1_2002TMP-POW1_2002TMP-POW1_2002TMP-POW1" xfId="2128" xr:uid="{00000000-0005-0000-0000-00004C080000}"/>
    <cellStyle name="_적격(화산) _Book1_2002TMP-POW1_2002TMP-POW1_2002TMP-POW1_2002TMP-POW1_2002TMP" xfId="2129" xr:uid="{00000000-0005-0000-0000-00004D080000}"/>
    <cellStyle name="_적격(화산) _Book1_2002TMP-POW1_2002TMP-POW1_2002TMP-POW1_2002TMP-POW1_2002TMP_2002TMP-POW1" xfId="2130" xr:uid="{00000000-0005-0000-0000-00004E080000}"/>
    <cellStyle name="_적격(화산) _Book1_2002TMP-POW1_2002TMP-POW1_2002TMP-POW1_2002TMP-POW1_2002TMP-POW1" xfId="2131" xr:uid="{00000000-0005-0000-0000-00004F080000}"/>
    <cellStyle name="_적격(화산) _Book1_2002TMP-POW1_2002TMP-POW1_2002TMP-POW1_2002TMP-POW1_2002TMP-POW1_2002TMP-POW1" xfId="2132" xr:uid="{00000000-0005-0000-0000-000050080000}"/>
    <cellStyle name="_적격(화산) _Book1_2002TMP-POW1_2002TMP-POW1_2002TMP-POW1_2002TMP-POW1_2002TMP-POW1_2002TMP-POW1_2002TMP-POW1" xfId="2133" xr:uid="{00000000-0005-0000-0000-000051080000}"/>
    <cellStyle name="_적격(화산) _Book1_2002TMP-POW1_2002TMP-POW1_2002TMP-POW1_2002TMP-POW1_2002TMP-POW1_2002TMP-POW1_2002TMP-POW1_2002TMP-POW1" xfId="2134" xr:uid="{00000000-0005-0000-0000-000052080000}"/>
    <cellStyle name="_적격(화산) _Book1_2002TMP-POW11" xfId="2135" xr:uid="{00000000-0005-0000-0000-000053080000}"/>
    <cellStyle name="_적격(화산) _Book1_2002TMP-POW11_2002TMP-POW1" xfId="2136" xr:uid="{00000000-0005-0000-0000-000054080000}"/>
    <cellStyle name="_적격(화산) _Book1_원당TOTAL(R0)" xfId="2137" xr:uid="{00000000-0005-0000-0000-000055080000}"/>
    <cellStyle name="_적격(화산) _Book1_원당TOTAL(R0)_2002TMP-POW1" xfId="2138" xr:uid="{00000000-0005-0000-0000-000056080000}"/>
    <cellStyle name="_적격(화산) _Book1_원당TOTAL(R0)_2002TMP-POW1_2002TMP-POW1" xfId="2139" xr:uid="{00000000-0005-0000-0000-000057080000}"/>
    <cellStyle name="_적격(화산) _Book1_원당TOTAL(R0)_2002TMP-POW1_2002TMP-POW1_2002TMP-POW1" xfId="2140" xr:uid="{00000000-0005-0000-0000-000058080000}"/>
    <cellStyle name="_적격(화산) _IMSI-POW1" xfId="2141" xr:uid="{00000000-0005-0000-0000-000059080000}"/>
    <cellStyle name="_적격(화산) _IMSI-POW1_2002TMP-POW1" xfId="2142" xr:uid="{00000000-0005-0000-0000-00005A080000}"/>
    <cellStyle name="_적격(화산) _IMSI-POW1_2002TMP-POW1_2002TMP-POW1" xfId="2143" xr:uid="{00000000-0005-0000-0000-00005B080000}"/>
    <cellStyle name="_적격(화산) _IMSI-POW1_2002TMP-POW1_2002TMP-POW1_2002TMP-POW1" xfId="2144" xr:uid="{00000000-0005-0000-0000-00005C080000}"/>
    <cellStyle name="_적격(화산) _IMSI-POW1_검암2차장비" xfId="2145" xr:uid="{00000000-0005-0000-0000-00005D080000}"/>
    <cellStyle name="_적격(화산) _IMSI-POW1_검암2차장비_검암아파트2지구 전기공사" xfId="2146" xr:uid="{00000000-0005-0000-0000-00005E080000}"/>
    <cellStyle name="_적격(화산) _IMSI-POW1_검암2차장비_검암아파트2지구 전기공사_검암아파트2지구 전기공사" xfId="2147" xr:uid="{00000000-0005-0000-0000-00005F080000}"/>
    <cellStyle name="_적격(화산) _IMSI-POW1_검암2차장비_검암아파트2지구 전기공사_검암아파트2지구 전기공사_대치동풍림아이원1차" xfId="2148" xr:uid="{00000000-0005-0000-0000-000060080000}"/>
    <cellStyle name="_적격(화산) _IMSI-POW1_검암2차장비_검암아파트2지구 전기공사_검암아파트2지구 전기공사_대치동풍림아이원1차_대치동풍림아이원1차" xfId="2149" xr:uid="{00000000-0005-0000-0000-000061080000}"/>
    <cellStyle name="_적격(화산) _IMSI-POW1_검암2차장비_검암아파트2지구 전기공사_대치동풍림아이원1차" xfId="2150" xr:uid="{00000000-0005-0000-0000-000062080000}"/>
    <cellStyle name="_적격(화산) _IMSI-POW1_검암2차장비_대치동풍림아이원1차" xfId="2151" xr:uid="{00000000-0005-0000-0000-000063080000}"/>
    <cellStyle name="_적격(화산) _IMSI-POW1_검암2차장비_대치동풍림아이원1차_대치동풍림아이원1차" xfId="2152" xr:uid="{00000000-0005-0000-0000-000064080000}"/>
    <cellStyle name="_적격(화산) _IMSI-POW1_검암2차장비_아이원플러스내역" xfId="2153" xr:uid="{00000000-0005-0000-0000-000065080000}"/>
    <cellStyle name="_적격(화산) _IMSI-POW1_검암2차집행분석용" xfId="2154" xr:uid="{00000000-0005-0000-0000-000066080000}"/>
    <cellStyle name="_적격(화산) _IMSI-POW1_검암2차집행분석용_검암아파트2지구 전기공사" xfId="2155" xr:uid="{00000000-0005-0000-0000-000067080000}"/>
    <cellStyle name="_적격(화산) _IMSI-POW1_검암2차집행분석용_검암아파트2지구 전기공사_검암아파트2지구 전기공사" xfId="2156" xr:uid="{00000000-0005-0000-0000-000068080000}"/>
    <cellStyle name="_적격(화산) _IMSI-POW1_검암2차집행분석용_검암아파트2지구 전기공사_검암아파트2지구 전기공사_대치동풍림아이원1차" xfId="2157" xr:uid="{00000000-0005-0000-0000-000069080000}"/>
    <cellStyle name="_적격(화산) _IMSI-POW1_검암2차집행분석용_검암아파트2지구 전기공사_검암아파트2지구 전기공사_대치동풍림아이원1차_대치동풍림아이원1차" xfId="2158" xr:uid="{00000000-0005-0000-0000-00006A080000}"/>
    <cellStyle name="_적격(화산) _IMSI-POW1_검암2차집행분석용_검암아파트2지구 전기공사_대치동풍림아이원1차" xfId="2159" xr:uid="{00000000-0005-0000-0000-00006B080000}"/>
    <cellStyle name="_적격(화산) _IMSI-POW1_검암2차집행분석용_대치동풍림아이원1차" xfId="2160" xr:uid="{00000000-0005-0000-0000-00006C080000}"/>
    <cellStyle name="_적격(화산) _IMSI-POW1_검암2차집행분석용_대치동풍림아이원1차_대치동풍림아이원1차" xfId="2161" xr:uid="{00000000-0005-0000-0000-00006D080000}"/>
    <cellStyle name="_적격(화산) _IMSI-POW1_검암아파트2지구 전기공사" xfId="2162" xr:uid="{00000000-0005-0000-0000-00006E080000}"/>
    <cellStyle name="_적격(화산) _IMSI-POW1_검암아파트2지구 전기공사_대치동풍림아이원1차" xfId="2163" xr:uid="{00000000-0005-0000-0000-00006F080000}"/>
    <cellStyle name="_적격(화산) _IMSI-POW1_검암아파트2지구 전기공사_대치동풍림아이원1차_대치동풍림아이원1차" xfId="2164" xr:uid="{00000000-0005-0000-0000-000070080000}"/>
    <cellStyle name="_적격(화산) _IMSI-POW1_대치동풍림아이원1차" xfId="2165" xr:uid="{00000000-0005-0000-0000-000071080000}"/>
    <cellStyle name="_적격(화산) _IMSI-POW1_서계동" xfId="2166" xr:uid="{00000000-0005-0000-0000-000072080000}"/>
    <cellStyle name="_적격(화산) _IMSI-POW1_서계동2차내역서" xfId="2167" xr:uid="{00000000-0005-0000-0000-000073080000}"/>
    <cellStyle name="_적격(화산) _IMSI-POW1_서계동오피스텔" xfId="2168" xr:uid="{00000000-0005-0000-0000-000074080000}"/>
    <cellStyle name="_적격(화산) _IMSI-POW1_서초동가집행" xfId="2169" xr:uid="{00000000-0005-0000-0000-000075080000}"/>
    <cellStyle name="_적격(화산) _IMSI-POW1_서초장비대비" xfId="2170" xr:uid="{00000000-0005-0000-0000-000076080000}"/>
    <cellStyle name="_적격(화산) _IMSI-POW1_서초장비대비_아이원플러스내역" xfId="2171" xr:uid="{00000000-0005-0000-0000-000077080000}"/>
    <cellStyle name="_적격(화산) _IMSI-POW1_서초풍림아이원플러스(0723)(2)" xfId="2172" xr:uid="{00000000-0005-0000-0000-000078080000}"/>
    <cellStyle name="_적격(화산) _IMSI-POW1_서초풍림아이원플러스(0723)(2)_서계동" xfId="2173" xr:uid="{00000000-0005-0000-0000-000079080000}"/>
    <cellStyle name="_적격(화산) _IMSI-POW1_서초풍림아이원플러스(0723)(2)_서계동2차내역서" xfId="2174" xr:uid="{00000000-0005-0000-0000-00007A080000}"/>
    <cellStyle name="_적격(화산) _IMSI-POW1_서초풍림아이원플러스(0723)(2)_서계동오피스텔" xfId="2175" xr:uid="{00000000-0005-0000-0000-00007B080000}"/>
    <cellStyle name="_적격(화산) _IMSI-POW1_서초풍림아이원플러스(0723)(2)_서초동가집행" xfId="2176" xr:uid="{00000000-0005-0000-0000-00007C080000}"/>
    <cellStyle name="_적격(화산) _IMSI-POW1_서초풍림아이원플러스(0723)(2)_서초동오피스텔(구)" xfId="2177" xr:uid="{00000000-0005-0000-0000-00007D080000}"/>
    <cellStyle name="_적격(화산) _IMSI-POW1_서초풍림아이원플러스(0723)(2)_서초동오피스텔(구)_아이원플러스내역" xfId="2178" xr:uid="{00000000-0005-0000-0000-00007E080000}"/>
    <cellStyle name="_적격(화산) _IMSI-POW1_서초풍림아이원플러스(0723)(2)_아이원플러스내역" xfId="2179" xr:uid="{00000000-0005-0000-0000-00007F080000}"/>
    <cellStyle name="_적격(화산) _IMSI-POW1_서초풍림아이원플러스(0723)(2)_아이원플러스내역_아이원플러스내역" xfId="2180" xr:uid="{00000000-0005-0000-0000-000080080000}"/>
    <cellStyle name="_적격(화산) _IMSI-POW1_아이원플러스내역" xfId="2181" xr:uid="{00000000-0005-0000-0000-000081080000}"/>
    <cellStyle name="_적격(화산) _IMSI-POW1_인천검암2차" xfId="2182" xr:uid="{00000000-0005-0000-0000-000082080000}"/>
    <cellStyle name="_적격(화산) _IMSI-POW1_인천검암2차_검암아파트2지구 전기공사" xfId="2183" xr:uid="{00000000-0005-0000-0000-000083080000}"/>
    <cellStyle name="_적격(화산) _IMSI-POW1_인천검암2차_검암아파트2지구 전기공사_검암아파트2지구 전기공사" xfId="2184" xr:uid="{00000000-0005-0000-0000-000084080000}"/>
    <cellStyle name="_적격(화산) _IMSI-POW1_인천검암2차_검암아파트2지구 전기공사_검암아파트2지구 전기공사_대치동풍림아이원1차" xfId="2185" xr:uid="{00000000-0005-0000-0000-000085080000}"/>
    <cellStyle name="_적격(화산) _IMSI-POW1_인천검암2차_검암아파트2지구 전기공사_검암아파트2지구 전기공사_대치동풍림아이원1차_대치동풍림아이원1차" xfId="2186" xr:uid="{00000000-0005-0000-0000-000086080000}"/>
    <cellStyle name="_적격(화산) _IMSI-POW1_인천검암2차_검암아파트2지구 전기공사_대치동풍림아이원1차" xfId="2187" xr:uid="{00000000-0005-0000-0000-000087080000}"/>
    <cellStyle name="_적격(화산) _IMSI-POW1_인천검암2차_대치동풍림아이원1차" xfId="2188" xr:uid="{00000000-0005-0000-0000-000088080000}"/>
    <cellStyle name="_적격(화산) _IMSI-POW1_인천검암2차_대치동풍림아이원1차_대치동풍림아이원1차" xfId="2189" xr:uid="{00000000-0005-0000-0000-000089080000}"/>
    <cellStyle name="_적격(화산) _IMSI-POW1_인천검암2차_아이원플러스내역" xfId="2190" xr:uid="{00000000-0005-0000-0000-00008A080000}"/>
    <cellStyle name="_적격(화산) _TMP-POW1" xfId="2191" xr:uid="{00000000-0005-0000-0000-00008B080000}"/>
    <cellStyle name="_적격(화산) _TMP-POW1_2002TMP-POW1" xfId="2192" xr:uid="{00000000-0005-0000-0000-00008C080000}"/>
    <cellStyle name="_적격(화산) _TMP-POW1_2002TMP-POW1_2002TMP-POW1" xfId="2193" xr:uid="{00000000-0005-0000-0000-00008D080000}"/>
    <cellStyle name="_적격(화산) _TMP-POW1_2002TMP-POW1_2002TMP-POW1_2002TMP-POW1" xfId="2194" xr:uid="{00000000-0005-0000-0000-00008E080000}"/>
    <cellStyle name="_적격(화산) _TMP-POW1_검암2차장비" xfId="2195" xr:uid="{00000000-0005-0000-0000-00008F080000}"/>
    <cellStyle name="_적격(화산) _TMP-POW1_검암2차장비_검암아파트2지구 전기공사" xfId="2196" xr:uid="{00000000-0005-0000-0000-000090080000}"/>
    <cellStyle name="_적격(화산) _TMP-POW1_검암2차장비_검암아파트2지구 전기공사_검암아파트2지구 전기공사" xfId="2197" xr:uid="{00000000-0005-0000-0000-000091080000}"/>
    <cellStyle name="_적격(화산) _TMP-POW1_검암2차장비_검암아파트2지구 전기공사_검암아파트2지구 전기공사_대치동풍림아이원1차" xfId="2198" xr:uid="{00000000-0005-0000-0000-000092080000}"/>
    <cellStyle name="_적격(화산) _TMP-POW1_검암2차장비_검암아파트2지구 전기공사_검암아파트2지구 전기공사_대치동풍림아이원1차_대치동풍림아이원1차" xfId="2199" xr:uid="{00000000-0005-0000-0000-000093080000}"/>
    <cellStyle name="_적격(화산) _TMP-POW1_검암2차장비_검암아파트2지구 전기공사_대치동풍림아이원1차" xfId="2200" xr:uid="{00000000-0005-0000-0000-000094080000}"/>
    <cellStyle name="_적격(화산) _TMP-POW1_검암2차장비_대치동풍림아이원1차" xfId="2201" xr:uid="{00000000-0005-0000-0000-000095080000}"/>
    <cellStyle name="_적격(화산) _TMP-POW1_검암2차장비_대치동풍림아이원1차_대치동풍림아이원1차" xfId="2202" xr:uid="{00000000-0005-0000-0000-000096080000}"/>
    <cellStyle name="_적격(화산) _TMP-POW1_검암2차장비_아이원플러스내역" xfId="2203" xr:uid="{00000000-0005-0000-0000-000097080000}"/>
    <cellStyle name="_적격(화산) _TMP-POW1_검암2차집행분석용" xfId="2204" xr:uid="{00000000-0005-0000-0000-000098080000}"/>
    <cellStyle name="_적격(화산) _TMP-POW1_검암2차집행분석용_검암아파트2지구 전기공사" xfId="2205" xr:uid="{00000000-0005-0000-0000-000099080000}"/>
    <cellStyle name="_적격(화산) _TMP-POW1_검암2차집행분석용_검암아파트2지구 전기공사_검암아파트2지구 전기공사" xfId="2206" xr:uid="{00000000-0005-0000-0000-00009A080000}"/>
    <cellStyle name="_적격(화산) _TMP-POW1_검암2차집행분석용_검암아파트2지구 전기공사_검암아파트2지구 전기공사_대치동풍림아이원1차" xfId="2207" xr:uid="{00000000-0005-0000-0000-00009B080000}"/>
    <cellStyle name="_적격(화산) _TMP-POW1_검암2차집행분석용_검암아파트2지구 전기공사_검암아파트2지구 전기공사_대치동풍림아이원1차_대치동풍림아이원1차" xfId="2208" xr:uid="{00000000-0005-0000-0000-00009C080000}"/>
    <cellStyle name="_적격(화산) _TMP-POW1_검암2차집행분석용_검암아파트2지구 전기공사_대치동풍림아이원1차" xfId="2209" xr:uid="{00000000-0005-0000-0000-00009D080000}"/>
    <cellStyle name="_적격(화산) _TMP-POW1_검암2차집행분석용_대치동풍림아이원1차" xfId="2210" xr:uid="{00000000-0005-0000-0000-00009E080000}"/>
    <cellStyle name="_적격(화산) _TMP-POW1_검암2차집행분석용_대치동풍림아이원1차_대치동풍림아이원1차" xfId="2211" xr:uid="{00000000-0005-0000-0000-00009F080000}"/>
    <cellStyle name="_적격(화산) _TMP-POW1_검암아파트2지구 전기공사" xfId="2212" xr:uid="{00000000-0005-0000-0000-0000A0080000}"/>
    <cellStyle name="_적격(화산) _TMP-POW1_검암아파트2지구 전기공사_대치동풍림아이원1차" xfId="2213" xr:uid="{00000000-0005-0000-0000-0000A1080000}"/>
    <cellStyle name="_적격(화산) _TMP-POW1_검암아파트2지구 전기공사_대치동풍림아이원1차_대치동풍림아이원1차" xfId="2214" xr:uid="{00000000-0005-0000-0000-0000A2080000}"/>
    <cellStyle name="_적격(화산) _TMP-POW1_대치동풍림아이원1차" xfId="2215" xr:uid="{00000000-0005-0000-0000-0000A3080000}"/>
    <cellStyle name="_적격(화산) _TMP-POW1_서계동" xfId="2216" xr:uid="{00000000-0005-0000-0000-0000A4080000}"/>
    <cellStyle name="_적격(화산) _TMP-POW1_서계동2차내역서" xfId="2217" xr:uid="{00000000-0005-0000-0000-0000A5080000}"/>
    <cellStyle name="_적격(화산) _TMP-POW1_서계동오피스텔" xfId="2218" xr:uid="{00000000-0005-0000-0000-0000A6080000}"/>
    <cellStyle name="_적격(화산) _TMP-POW1_서초동가집행" xfId="2219" xr:uid="{00000000-0005-0000-0000-0000A7080000}"/>
    <cellStyle name="_적격(화산) _TMP-POW1_서초장비대비" xfId="2220" xr:uid="{00000000-0005-0000-0000-0000A8080000}"/>
    <cellStyle name="_적격(화산) _TMP-POW1_서초장비대비_아이원플러스내역" xfId="2221" xr:uid="{00000000-0005-0000-0000-0000A9080000}"/>
    <cellStyle name="_적격(화산) _TMP-POW1_서초풍림아이원플러스(0723)(2)" xfId="2222" xr:uid="{00000000-0005-0000-0000-0000AA080000}"/>
    <cellStyle name="_적격(화산) _TMP-POW1_서초풍림아이원플러스(0723)(2)_서계동" xfId="2223" xr:uid="{00000000-0005-0000-0000-0000AB080000}"/>
    <cellStyle name="_적격(화산) _TMP-POW1_서초풍림아이원플러스(0723)(2)_서계동2차내역서" xfId="2224" xr:uid="{00000000-0005-0000-0000-0000AC080000}"/>
    <cellStyle name="_적격(화산) _TMP-POW1_서초풍림아이원플러스(0723)(2)_서계동오피스텔" xfId="2225" xr:uid="{00000000-0005-0000-0000-0000AD080000}"/>
    <cellStyle name="_적격(화산) _TMP-POW1_서초풍림아이원플러스(0723)(2)_서초동가집행" xfId="2226" xr:uid="{00000000-0005-0000-0000-0000AE080000}"/>
    <cellStyle name="_적격(화산) _TMP-POW1_서초풍림아이원플러스(0723)(2)_서초동오피스텔(구)" xfId="2227" xr:uid="{00000000-0005-0000-0000-0000AF080000}"/>
    <cellStyle name="_적격(화산) _TMP-POW1_서초풍림아이원플러스(0723)(2)_서초동오피스텔(구)_아이원플러스내역" xfId="2228" xr:uid="{00000000-0005-0000-0000-0000B0080000}"/>
    <cellStyle name="_적격(화산) _TMP-POW1_서초풍림아이원플러스(0723)(2)_아이원플러스내역" xfId="2229" xr:uid="{00000000-0005-0000-0000-0000B1080000}"/>
    <cellStyle name="_적격(화산) _TMP-POW1_서초풍림아이원플러스(0723)(2)_아이원플러스내역_아이원플러스내역" xfId="2230" xr:uid="{00000000-0005-0000-0000-0000B2080000}"/>
    <cellStyle name="_적격(화산) _TMP-POW1_아이원플러스내역" xfId="2231" xr:uid="{00000000-0005-0000-0000-0000B3080000}"/>
    <cellStyle name="_적격(화산) _TMP-POW1_인천검암2차" xfId="2232" xr:uid="{00000000-0005-0000-0000-0000B4080000}"/>
    <cellStyle name="_적격(화산) _TMP-POW1_인천검암2차_검암아파트2지구 전기공사" xfId="2233" xr:uid="{00000000-0005-0000-0000-0000B5080000}"/>
    <cellStyle name="_적격(화산) _TMP-POW1_인천검암2차_검암아파트2지구 전기공사_검암아파트2지구 전기공사" xfId="2234" xr:uid="{00000000-0005-0000-0000-0000B6080000}"/>
    <cellStyle name="_적격(화산) _TMP-POW1_인천검암2차_검암아파트2지구 전기공사_검암아파트2지구 전기공사_대치동풍림아이원1차" xfId="2235" xr:uid="{00000000-0005-0000-0000-0000B7080000}"/>
    <cellStyle name="_적격(화산) _TMP-POW1_인천검암2차_검암아파트2지구 전기공사_검암아파트2지구 전기공사_대치동풍림아이원1차_대치동풍림아이원1차" xfId="2236" xr:uid="{00000000-0005-0000-0000-0000B8080000}"/>
    <cellStyle name="_적격(화산) _TMP-POW1_인천검암2차_검암아파트2지구 전기공사_대치동풍림아이원1차" xfId="2237" xr:uid="{00000000-0005-0000-0000-0000B9080000}"/>
    <cellStyle name="_적격(화산) _TMP-POW1_인천검암2차_대치동풍림아이원1차" xfId="2238" xr:uid="{00000000-0005-0000-0000-0000BA080000}"/>
    <cellStyle name="_적격(화산) _TMP-POW1_인천검암2차_대치동풍림아이원1차_대치동풍림아이원1차" xfId="2239" xr:uid="{00000000-0005-0000-0000-0000BB080000}"/>
    <cellStyle name="_적격(화산) _TMP-POW1_인천검암2차_아이원플러스내역" xfId="2240" xr:uid="{00000000-0005-0000-0000-0000BC080000}"/>
    <cellStyle name="_적격(화산) _TMP-POW2" xfId="2241" xr:uid="{00000000-0005-0000-0000-0000BD080000}"/>
    <cellStyle name="_적격(화산) _TMP-POW2_2002TMP-POW1" xfId="2242" xr:uid="{00000000-0005-0000-0000-0000BE080000}"/>
    <cellStyle name="_적격(화산) _TMP-POW2_2002TMP-POW1_2002TMP-POW1" xfId="2243" xr:uid="{00000000-0005-0000-0000-0000BF080000}"/>
    <cellStyle name="_적격(화산) _TMP-POW2_2002TMP-POW1_2002TMP-POW1_2002TMP-POW1" xfId="2244" xr:uid="{00000000-0005-0000-0000-0000C0080000}"/>
    <cellStyle name="_적격(화산) _TMP-POW2_검암2차장비" xfId="2245" xr:uid="{00000000-0005-0000-0000-0000C1080000}"/>
    <cellStyle name="_적격(화산) _TMP-POW2_검암2차장비_검암아파트2지구 전기공사" xfId="2246" xr:uid="{00000000-0005-0000-0000-0000C2080000}"/>
    <cellStyle name="_적격(화산) _TMP-POW2_검암2차장비_검암아파트2지구 전기공사_검암아파트2지구 전기공사" xfId="2247" xr:uid="{00000000-0005-0000-0000-0000C3080000}"/>
    <cellStyle name="_적격(화산) _TMP-POW2_검암2차장비_검암아파트2지구 전기공사_검암아파트2지구 전기공사_대치동풍림아이원1차" xfId="2248" xr:uid="{00000000-0005-0000-0000-0000C4080000}"/>
    <cellStyle name="_적격(화산) _TMP-POW2_검암2차장비_검암아파트2지구 전기공사_검암아파트2지구 전기공사_대치동풍림아이원1차_대치동풍림아이원1차" xfId="2249" xr:uid="{00000000-0005-0000-0000-0000C5080000}"/>
    <cellStyle name="_적격(화산) _TMP-POW2_검암2차장비_검암아파트2지구 전기공사_대치동풍림아이원1차" xfId="2250" xr:uid="{00000000-0005-0000-0000-0000C6080000}"/>
    <cellStyle name="_적격(화산) _TMP-POW2_검암2차장비_대치동풍림아이원1차" xfId="2251" xr:uid="{00000000-0005-0000-0000-0000C7080000}"/>
    <cellStyle name="_적격(화산) _TMP-POW2_검암2차장비_대치동풍림아이원1차_대치동풍림아이원1차" xfId="2252" xr:uid="{00000000-0005-0000-0000-0000C8080000}"/>
    <cellStyle name="_적격(화산) _TMP-POW2_검암2차장비_아이원플러스내역" xfId="2253" xr:uid="{00000000-0005-0000-0000-0000C9080000}"/>
    <cellStyle name="_적격(화산) _TMP-POW2_검암2차집행분석용" xfId="2254" xr:uid="{00000000-0005-0000-0000-0000CA080000}"/>
    <cellStyle name="_적격(화산) _TMP-POW2_검암2차집행분석용_검암아파트2지구 전기공사" xfId="2255" xr:uid="{00000000-0005-0000-0000-0000CB080000}"/>
    <cellStyle name="_적격(화산) _TMP-POW2_검암2차집행분석용_검암아파트2지구 전기공사_검암아파트2지구 전기공사" xfId="2256" xr:uid="{00000000-0005-0000-0000-0000CC080000}"/>
    <cellStyle name="_적격(화산) _TMP-POW2_검암2차집행분석용_검암아파트2지구 전기공사_검암아파트2지구 전기공사_대치동풍림아이원1차" xfId="2257" xr:uid="{00000000-0005-0000-0000-0000CD080000}"/>
    <cellStyle name="_적격(화산) _TMP-POW2_검암2차집행분석용_검암아파트2지구 전기공사_검암아파트2지구 전기공사_대치동풍림아이원1차_대치동풍림아이원1차" xfId="2258" xr:uid="{00000000-0005-0000-0000-0000CE080000}"/>
    <cellStyle name="_적격(화산) _TMP-POW2_검암2차집행분석용_검암아파트2지구 전기공사_대치동풍림아이원1차" xfId="2259" xr:uid="{00000000-0005-0000-0000-0000CF080000}"/>
    <cellStyle name="_적격(화산) _TMP-POW2_검암2차집행분석용_대치동풍림아이원1차" xfId="2260" xr:uid="{00000000-0005-0000-0000-0000D0080000}"/>
    <cellStyle name="_적격(화산) _TMP-POW2_검암2차집행분석용_대치동풍림아이원1차_대치동풍림아이원1차" xfId="2261" xr:uid="{00000000-0005-0000-0000-0000D1080000}"/>
    <cellStyle name="_적격(화산) _TMP-POW2_검암아파트2지구 전기공사" xfId="2262" xr:uid="{00000000-0005-0000-0000-0000D2080000}"/>
    <cellStyle name="_적격(화산) _TMP-POW2_검암아파트2지구 전기공사_대치동풍림아이원1차" xfId="2263" xr:uid="{00000000-0005-0000-0000-0000D3080000}"/>
    <cellStyle name="_적격(화산) _TMP-POW2_검암아파트2지구 전기공사_대치동풍림아이원1차_대치동풍림아이원1차" xfId="2264" xr:uid="{00000000-0005-0000-0000-0000D4080000}"/>
    <cellStyle name="_적격(화산) _TMP-POW2_대치동풍림아이원1차" xfId="2265" xr:uid="{00000000-0005-0000-0000-0000D5080000}"/>
    <cellStyle name="_적격(화산) _TMP-POW2_서계동" xfId="2266" xr:uid="{00000000-0005-0000-0000-0000D6080000}"/>
    <cellStyle name="_적격(화산) _TMP-POW2_서계동2차내역서" xfId="2267" xr:uid="{00000000-0005-0000-0000-0000D7080000}"/>
    <cellStyle name="_적격(화산) _TMP-POW2_서계동오피스텔" xfId="2268" xr:uid="{00000000-0005-0000-0000-0000D8080000}"/>
    <cellStyle name="_적격(화산) _TMP-POW2_서초동가집행" xfId="2269" xr:uid="{00000000-0005-0000-0000-0000D9080000}"/>
    <cellStyle name="_적격(화산) _TMP-POW2_서초장비대비" xfId="2270" xr:uid="{00000000-0005-0000-0000-0000DA080000}"/>
    <cellStyle name="_적격(화산) _TMP-POW2_서초장비대비_아이원플러스내역" xfId="2271" xr:uid="{00000000-0005-0000-0000-0000DB080000}"/>
    <cellStyle name="_적격(화산) _TMP-POW2_서초풍림아이원플러스(0723)(2)" xfId="2272" xr:uid="{00000000-0005-0000-0000-0000DC080000}"/>
    <cellStyle name="_적격(화산) _TMP-POW2_서초풍림아이원플러스(0723)(2)_서계동" xfId="2273" xr:uid="{00000000-0005-0000-0000-0000DD080000}"/>
    <cellStyle name="_적격(화산) _TMP-POW2_서초풍림아이원플러스(0723)(2)_서계동2차내역서" xfId="2274" xr:uid="{00000000-0005-0000-0000-0000DE080000}"/>
    <cellStyle name="_적격(화산) _TMP-POW2_서초풍림아이원플러스(0723)(2)_서계동오피스텔" xfId="2275" xr:uid="{00000000-0005-0000-0000-0000DF080000}"/>
    <cellStyle name="_적격(화산) _TMP-POW2_서초풍림아이원플러스(0723)(2)_서초동가집행" xfId="2276" xr:uid="{00000000-0005-0000-0000-0000E0080000}"/>
    <cellStyle name="_적격(화산) _TMP-POW2_서초풍림아이원플러스(0723)(2)_서초동오피스텔(구)" xfId="2277" xr:uid="{00000000-0005-0000-0000-0000E1080000}"/>
    <cellStyle name="_적격(화산) _TMP-POW2_서초풍림아이원플러스(0723)(2)_서초동오피스텔(구)_아이원플러스내역" xfId="2278" xr:uid="{00000000-0005-0000-0000-0000E2080000}"/>
    <cellStyle name="_적격(화산) _TMP-POW2_서초풍림아이원플러스(0723)(2)_아이원플러스내역" xfId="2279" xr:uid="{00000000-0005-0000-0000-0000E3080000}"/>
    <cellStyle name="_적격(화산) _TMP-POW2_서초풍림아이원플러스(0723)(2)_아이원플러스내역_아이원플러스내역" xfId="2280" xr:uid="{00000000-0005-0000-0000-0000E4080000}"/>
    <cellStyle name="_적격(화산) _TMP-POW2_아이원플러스내역" xfId="2281" xr:uid="{00000000-0005-0000-0000-0000E5080000}"/>
    <cellStyle name="_적격(화산) _TMP-POW2_인천검암2차" xfId="2282" xr:uid="{00000000-0005-0000-0000-0000E6080000}"/>
    <cellStyle name="_적격(화산) _TMP-POW2_인천검암2차_검암아파트2지구 전기공사" xfId="2283" xr:uid="{00000000-0005-0000-0000-0000E7080000}"/>
    <cellStyle name="_적격(화산) _TMP-POW2_인천검암2차_검암아파트2지구 전기공사_검암아파트2지구 전기공사" xfId="2284" xr:uid="{00000000-0005-0000-0000-0000E8080000}"/>
    <cellStyle name="_적격(화산) _TMP-POW2_인천검암2차_검암아파트2지구 전기공사_검암아파트2지구 전기공사_대치동풍림아이원1차" xfId="2285" xr:uid="{00000000-0005-0000-0000-0000E9080000}"/>
    <cellStyle name="_적격(화산) _TMP-POW2_인천검암2차_검암아파트2지구 전기공사_검암아파트2지구 전기공사_대치동풍림아이원1차_대치동풍림아이원1차" xfId="2286" xr:uid="{00000000-0005-0000-0000-0000EA080000}"/>
    <cellStyle name="_적격(화산) _TMP-POW2_인천검암2차_검암아파트2지구 전기공사_대치동풍림아이원1차" xfId="2287" xr:uid="{00000000-0005-0000-0000-0000EB080000}"/>
    <cellStyle name="_적격(화산) _TMP-POW2_인천검암2차_대치동풍림아이원1차" xfId="2288" xr:uid="{00000000-0005-0000-0000-0000EC080000}"/>
    <cellStyle name="_적격(화산) _TMP-POW2_인천검암2차_대치동풍림아이원1차_대치동풍림아이원1차" xfId="2289" xr:uid="{00000000-0005-0000-0000-0000ED080000}"/>
    <cellStyle name="_적격(화산) _TMP-POW2_인천검암2차_아이원플러스내역" xfId="2290" xr:uid="{00000000-0005-0000-0000-0000EE080000}"/>
    <cellStyle name="_적격(화산) _검암2차장비" xfId="2291" xr:uid="{00000000-0005-0000-0000-0000EF080000}"/>
    <cellStyle name="_적격(화산) _검암2차장비_검암아파트2지구 전기공사" xfId="2292" xr:uid="{00000000-0005-0000-0000-0000F0080000}"/>
    <cellStyle name="_적격(화산) _검암2차장비_검암아파트2지구 전기공사_검암아파트2지구 전기공사" xfId="2293" xr:uid="{00000000-0005-0000-0000-0000F1080000}"/>
    <cellStyle name="_적격(화산) _검암2차장비_검암아파트2지구 전기공사_검암아파트2지구 전기공사_대치동풍림아이원1차" xfId="2294" xr:uid="{00000000-0005-0000-0000-0000F2080000}"/>
    <cellStyle name="_적격(화산) _검암2차장비_검암아파트2지구 전기공사_검암아파트2지구 전기공사_대치동풍림아이원1차_대치동풍림아이원1차" xfId="2295" xr:uid="{00000000-0005-0000-0000-0000F3080000}"/>
    <cellStyle name="_적격(화산) _검암2차장비_검암아파트2지구 전기공사_대치동풍림아이원1차" xfId="2296" xr:uid="{00000000-0005-0000-0000-0000F4080000}"/>
    <cellStyle name="_적격(화산) _검암2차장비_대치동풍림아이원1차" xfId="2297" xr:uid="{00000000-0005-0000-0000-0000F5080000}"/>
    <cellStyle name="_적격(화산) _검암2차장비_대치동풍림아이원1차_대치동풍림아이원1차" xfId="2298" xr:uid="{00000000-0005-0000-0000-0000F6080000}"/>
    <cellStyle name="_적격(화산) _검암2차장비_아이원플러스내역" xfId="2299" xr:uid="{00000000-0005-0000-0000-0000F7080000}"/>
    <cellStyle name="_적격(화산) _검암2차집행분석용" xfId="2300" xr:uid="{00000000-0005-0000-0000-0000F8080000}"/>
    <cellStyle name="_적격(화산) _검암2차집행분석용_검암아파트2지구 전기공사" xfId="2301" xr:uid="{00000000-0005-0000-0000-0000F9080000}"/>
    <cellStyle name="_적격(화산) _검암2차집행분석용_검암아파트2지구 전기공사_검암아파트2지구 전기공사" xfId="2302" xr:uid="{00000000-0005-0000-0000-0000FA080000}"/>
    <cellStyle name="_적격(화산) _검암2차집행분석용_검암아파트2지구 전기공사_검암아파트2지구 전기공사_대치동풍림아이원1차" xfId="2303" xr:uid="{00000000-0005-0000-0000-0000FB080000}"/>
    <cellStyle name="_적격(화산) _검암2차집행분석용_검암아파트2지구 전기공사_검암아파트2지구 전기공사_대치동풍림아이원1차_대치동풍림아이원1차" xfId="2304" xr:uid="{00000000-0005-0000-0000-0000FC080000}"/>
    <cellStyle name="_적격(화산) _검암2차집행분석용_검암아파트2지구 전기공사_대치동풍림아이원1차" xfId="2305" xr:uid="{00000000-0005-0000-0000-0000FD080000}"/>
    <cellStyle name="_적격(화산) _검암2차집행분석용_대치동풍림아이원1차" xfId="2306" xr:uid="{00000000-0005-0000-0000-0000FE080000}"/>
    <cellStyle name="_적격(화산) _검암2차집행분석용_대치동풍림아이원1차_대치동풍림아이원1차" xfId="2307" xr:uid="{00000000-0005-0000-0000-0000FF080000}"/>
    <cellStyle name="_적격(화산) _검암아파트2지구 전기공사" xfId="2308" xr:uid="{00000000-0005-0000-0000-000000090000}"/>
    <cellStyle name="_적격(화산) _검암아파트2지구 전기공사_대치동풍림아이원1차" xfId="2309" xr:uid="{00000000-0005-0000-0000-000001090000}"/>
    <cellStyle name="_적격(화산) _검암아파트2지구 전기공사_대치동풍림아이원1차_대치동풍림아이원1차" xfId="2310" xr:uid="{00000000-0005-0000-0000-000002090000}"/>
    <cellStyle name="_적격(화산) _검암아파트전기소방" xfId="2311" xr:uid="{00000000-0005-0000-0000-000003090000}"/>
    <cellStyle name="_적격(화산) _검암아파트전기소방_대치동풍림아이원1차" xfId="2312" xr:uid="{00000000-0005-0000-0000-000004090000}"/>
    <cellStyle name="_적격(화산) _검암아파트전기소방_대치동풍림아이원1차_대치동풍림아이원1차" xfId="2313" xr:uid="{00000000-0005-0000-0000-000005090000}"/>
    <cellStyle name="_적격(화산) _노원문화회관전기" xfId="2314" xr:uid="{00000000-0005-0000-0000-000006090000}"/>
    <cellStyle name="_적격(화산) _노원문화회관전기_대림906공구(현장)" xfId="2315" xr:uid="{00000000-0005-0000-0000-000007090000}"/>
    <cellStyle name="_적격(화산) _노원문화회관전기_대림906공구임시" xfId="2316" xr:uid="{00000000-0005-0000-0000-000008090000}"/>
    <cellStyle name="_적격(화산) _노원문화회관전기_대림대학실습실" xfId="2317" xr:uid="{00000000-0005-0000-0000-000009090000}"/>
    <cellStyle name="_적격(화산) _노원문화회관전기_대림대학실습실_마포리모델링임시" xfId="2318" xr:uid="{00000000-0005-0000-0000-00000A090000}"/>
    <cellStyle name="_적격(화산) _노원문화회관전기_대림대학율곡관전원공사" xfId="2319" xr:uid="{00000000-0005-0000-0000-00000B090000}"/>
    <cellStyle name="_적격(화산) _노원문화회관전기_대림대학율곡관전원공사_대치동풍림아이원1차" xfId="2320" xr:uid="{00000000-0005-0000-0000-00000C090000}"/>
    <cellStyle name="_적격(화산) _노원문화회관전기_대림대학율곡관전원공사_대치동풍림아이원1차_대치동풍림아이원1차" xfId="2321" xr:uid="{00000000-0005-0000-0000-00000D090000}"/>
    <cellStyle name="_적격(화산) _노원문화회관전기_대치동풍림아이원1차" xfId="2322" xr:uid="{00000000-0005-0000-0000-00000E090000}"/>
    <cellStyle name="_적격(화산) _노원문화회관전기_대치동풍림아이원1차_대치동풍림아이원1차" xfId="2323" xr:uid="{00000000-0005-0000-0000-00000F090000}"/>
    <cellStyle name="_적격(화산) _노원문화회관전기_미술관인입" xfId="2324" xr:uid="{00000000-0005-0000-0000-000010090000}"/>
    <cellStyle name="_적격(화산) _노원문화회관전기_방화동 재건축아파트" xfId="2325" xr:uid="{00000000-0005-0000-0000-000011090000}"/>
    <cellStyle name="_적격(화산) _노원문화회관전기_산하건설임시" xfId="2326" xr:uid="{00000000-0005-0000-0000-000012090000}"/>
    <cellStyle name="_적격(화산) _노원문화회관전기_성내동 삼호아파트" xfId="2327" xr:uid="{00000000-0005-0000-0000-000013090000}"/>
    <cellStyle name="_적격(화산) _노원문화회관전기_신도림7차아파트견적" xfId="2328" xr:uid="{00000000-0005-0000-0000-000014090000}"/>
    <cellStyle name="_적격(화산) _노원문화회관전기_아이원플러스(서초동)물량" xfId="2329" xr:uid="{00000000-0005-0000-0000-000015090000}"/>
    <cellStyle name="_적격(화산) _노원문화회관전기_아이원플러스(서초동)물량_서계동" xfId="2330" xr:uid="{00000000-0005-0000-0000-000016090000}"/>
    <cellStyle name="_적격(화산) _노원문화회관전기_아이원플러스(서초동)물량_서계동2차내역서" xfId="2331" xr:uid="{00000000-0005-0000-0000-000017090000}"/>
    <cellStyle name="_적격(화산) _노원문화회관전기_야적장" xfId="2332" xr:uid="{00000000-0005-0000-0000-000018090000}"/>
    <cellStyle name="_적격(화산) _노원문화회관전기_지하철엘리베이터" xfId="2333" xr:uid="{00000000-0005-0000-0000-000019090000}"/>
    <cellStyle name="_적격(화산) _노원문화회관전기_지하철엘리베이터_대치동풍림아이원1차" xfId="2334" xr:uid="{00000000-0005-0000-0000-00001A090000}"/>
    <cellStyle name="_적격(화산) _노원문화회관전기_지하철엘리베이터_대치동풍림아이원1차_대치동풍림아이원1차" xfId="2335" xr:uid="{00000000-0005-0000-0000-00001B090000}"/>
    <cellStyle name="_적격(화산) _노원문화회관전기_지하철엘리베이터_지하철엘리베이터" xfId="2336" xr:uid="{00000000-0005-0000-0000-00001C090000}"/>
    <cellStyle name="_적격(화산) _노원문화회관전기_지하철엘리베이터_지하철엘리베이터_대림대학율곡관전원공사" xfId="2337" xr:uid="{00000000-0005-0000-0000-00001D090000}"/>
    <cellStyle name="_적격(화산) _노원문화회관전기_지하철엘리베이터_지하철엘리베이터_대림대학율곡관전원공사_대치동풍림아이원1차" xfId="2338" xr:uid="{00000000-0005-0000-0000-00001E090000}"/>
    <cellStyle name="_적격(화산) _노원문화회관전기_지하철엘리베이터_지하철엘리베이터_대림대학율곡관전원공사_대치동풍림아이원1차_대치동풍림아이원1차" xfId="2339" xr:uid="{00000000-0005-0000-0000-00001F090000}"/>
    <cellStyle name="_적격(화산) _노원문화회관전기_지하철엘리베이터_지하철엘리베이터_대치동풍림아이원1차" xfId="2340" xr:uid="{00000000-0005-0000-0000-000020090000}"/>
    <cellStyle name="_적격(화산) _노원문화회관전기_지하철엘리베이터_지하철엘리베이터_대치동풍림아이원1차_대치동풍림아이원1차" xfId="2341" xr:uid="{00000000-0005-0000-0000-000021090000}"/>
    <cellStyle name="_적격(화산) _노원문화회관전기_하왕입찰" xfId="2342" xr:uid="{00000000-0005-0000-0000-000022090000}"/>
    <cellStyle name="_적격(화산) _노원문화회관전기_하왕입찰_서계동" xfId="2343" xr:uid="{00000000-0005-0000-0000-000023090000}"/>
    <cellStyle name="_적격(화산) _노원문화회관전기_하왕입찰_서계동2차내역서" xfId="2344" xr:uid="{00000000-0005-0000-0000-000024090000}"/>
    <cellStyle name="_적격(화산) _대림906공구(현장)" xfId="2345" xr:uid="{00000000-0005-0000-0000-000025090000}"/>
    <cellStyle name="_적격(화산) _대림906공구임시" xfId="2346" xr:uid="{00000000-0005-0000-0000-000026090000}"/>
    <cellStyle name="_적격(화산) _대림대학실습실" xfId="2347" xr:uid="{00000000-0005-0000-0000-000027090000}"/>
    <cellStyle name="_적격(화산) _대림대학실습실_마포리모델링임시" xfId="2348" xr:uid="{00000000-0005-0000-0000-000028090000}"/>
    <cellStyle name="_적격(화산) _대림대학율곡관전원공사" xfId="2349" xr:uid="{00000000-0005-0000-0000-000029090000}"/>
    <cellStyle name="_적격(화산) _대림대학율곡관전원공사_대치동풍림아이원1차" xfId="2350" xr:uid="{00000000-0005-0000-0000-00002A090000}"/>
    <cellStyle name="_적격(화산) _대림대학율곡관전원공사_대치동풍림아이원1차_대치동풍림아이원1차" xfId="2351" xr:uid="{00000000-0005-0000-0000-00002B090000}"/>
    <cellStyle name="_적격(화산) _대전저유소탱크전기계장공사" xfId="2352" xr:uid="{00000000-0005-0000-0000-00002C090000}"/>
    <cellStyle name="_적격(화산) _대치동풍림아이원1차" xfId="2353" xr:uid="{00000000-0005-0000-0000-00002D090000}"/>
    <cellStyle name="_적격(화산) _도곡동임시" xfId="2354" xr:uid="{00000000-0005-0000-0000-00002E090000}"/>
    <cellStyle name="_적격(화산) _미술관인입" xfId="2355" xr:uid="{00000000-0005-0000-0000-00002F090000}"/>
    <cellStyle name="_적격(화산) _방화동 재건축아파트" xfId="2356" xr:uid="{00000000-0005-0000-0000-000030090000}"/>
    <cellStyle name="_적격(화산) _부천 소사" xfId="2357" xr:uid="{00000000-0005-0000-0000-000031090000}"/>
    <cellStyle name="_적격(화산) _부천 소사 2차" xfId="2358" xr:uid="{00000000-0005-0000-0000-000032090000}"/>
    <cellStyle name="_적격(화산) _산하건설임시" xfId="2359" xr:uid="{00000000-0005-0000-0000-000033090000}"/>
    <cellStyle name="_적격(화산) _서계동" xfId="2360" xr:uid="{00000000-0005-0000-0000-000034090000}"/>
    <cellStyle name="_적격(화산) _서계동2차내역서" xfId="2361" xr:uid="{00000000-0005-0000-0000-000035090000}"/>
    <cellStyle name="_적격(화산) _서계동오피스텔" xfId="2362" xr:uid="{00000000-0005-0000-0000-000036090000}"/>
    <cellStyle name="_적격(화산) _서초동가집행" xfId="2363" xr:uid="{00000000-0005-0000-0000-000037090000}"/>
    <cellStyle name="_적격(화산) _서초장비대비" xfId="2364" xr:uid="{00000000-0005-0000-0000-000038090000}"/>
    <cellStyle name="_적격(화산) _서초장비대비_아이원플러스내역" xfId="2365" xr:uid="{00000000-0005-0000-0000-000039090000}"/>
    <cellStyle name="_적격(화산) _서초풍림아이원플러스(0723)(2)" xfId="2366" xr:uid="{00000000-0005-0000-0000-00003A090000}"/>
    <cellStyle name="_적격(화산) _서초풍림아이원플러스(0723)(2)_서계동" xfId="2367" xr:uid="{00000000-0005-0000-0000-00003B090000}"/>
    <cellStyle name="_적격(화산) _서초풍림아이원플러스(0723)(2)_서계동2차내역서" xfId="2368" xr:uid="{00000000-0005-0000-0000-00003C090000}"/>
    <cellStyle name="_적격(화산) _서초풍림아이원플러스(0723)(2)_서계동오피스텔" xfId="2369" xr:uid="{00000000-0005-0000-0000-00003D090000}"/>
    <cellStyle name="_적격(화산) _서초풍림아이원플러스(0723)(2)_서초동가집행" xfId="2370" xr:uid="{00000000-0005-0000-0000-00003E090000}"/>
    <cellStyle name="_적격(화산) _서초풍림아이원플러스(0723)(2)_서초동오피스텔(구)" xfId="2371" xr:uid="{00000000-0005-0000-0000-00003F090000}"/>
    <cellStyle name="_적격(화산) _서초풍림아이원플러스(0723)(2)_서초동오피스텔(구)_아이원플러스내역" xfId="2372" xr:uid="{00000000-0005-0000-0000-000040090000}"/>
    <cellStyle name="_적격(화산) _서초풍림아이원플러스(0723)(2)_아이원플러스내역" xfId="2373" xr:uid="{00000000-0005-0000-0000-000041090000}"/>
    <cellStyle name="_적격(화산) _서초풍림아이원플러스(0723)(2)_아이원플러스내역_아이원플러스내역" xfId="2374" xr:uid="{00000000-0005-0000-0000-000042090000}"/>
    <cellStyle name="_적격(화산) _성내동 삼호아파트" xfId="2375" xr:uid="{00000000-0005-0000-0000-000043090000}"/>
    <cellStyle name="_적격(화산) _수출입은행" xfId="2376" xr:uid="{00000000-0005-0000-0000-000044090000}"/>
    <cellStyle name="_적격(화산) _신도림7차아파트견적" xfId="2377" xr:uid="{00000000-0005-0000-0000-000045090000}"/>
    <cellStyle name="_적격(화산) _아이원플러스내역" xfId="2378" xr:uid="{00000000-0005-0000-0000-000046090000}"/>
    <cellStyle name="_적격(화산) _야적장" xfId="2379" xr:uid="{00000000-0005-0000-0000-000047090000}"/>
    <cellStyle name="_적격(화산) _유화공업제출" xfId="2380" xr:uid="{00000000-0005-0000-0000-000048090000}"/>
    <cellStyle name="_적격(화산) _유화공업제출_대치동풍림아이원1차" xfId="2381" xr:uid="{00000000-0005-0000-0000-000049090000}"/>
    <cellStyle name="_적격(화산) _유화공업제출_대치동풍림아이원1차_대치동풍림아이원1차" xfId="2382" xr:uid="{00000000-0005-0000-0000-00004A090000}"/>
    <cellStyle name="_적격(화산) _인천검암2차" xfId="2383" xr:uid="{00000000-0005-0000-0000-00004B090000}"/>
    <cellStyle name="_적격(화산) _인천검암2차_검암아파트2지구 전기공사" xfId="2384" xr:uid="{00000000-0005-0000-0000-00004C090000}"/>
    <cellStyle name="_적격(화산) _인천검암2차_검암아파트2지구 전기공사_검암아파트2지구 전기공사" xfId="2385" xr:uid="{00000000-0005-0000-0000-00004D090000}"/>
    <cellStyle name="_적격(화산) _인천검암2차_검암아파트2지구 전기공사_검암아파트2지구 전기공사_대치동풍림아이원1차" xfId="2386" xr:uid="{00000000-0005-0000-0000-00004E090000}"/>
    <cellStyle name="_적격(화산) _인천검암2차_검암아파트2지구 전기공사_검암아파트2지구 전기공사_대치동풍림아이원1차_대치동풍림아이원1차" xfId="2387" xr:uid="{00000000-0005-0000-0000-00004F090000}"/>
    <cellStyle name="_적격(화산) _인천검암2차_검암아파트2지구 전기공사_대치동풍림아이원1차" xfId="2388" xr:uid="{00000000-0005-0000-0000-000050090000}"/>
    <cellStyle name="_적격(화산) _인천검암2차_대치동풍림아이원1차" xfId="2389" xr:uid="{00000000-0005-0000-0000-000051090000}"/>
    <cellStyle name="_적격(화산) _인천검암2차_대치동풍림아이원1차_대치동풍림아이원1차" xfId="2390" xr:uid="{00000000-0005-0000-0000-000052090000}"/>
    <cellStyle name="_적격(화산) _인천검암2차_아이원플러스내역" xfId="2391" xr:uid="{00000000-0005-0000-0000-000053090000}"/>
    <cellStyle name="_적격(화산) _주안아파트집행(R0)" xfId="2392" xr:uid="{00000000-0005-0000-0000-000054090000}"/>
    <cellStyle name="_적격(화산) _주안아파트집행(R0)_2002TMP" xfId="2393" xr:uid="{00000000-0005-0000-0000-000055090000}"/>
    <cellStyle name="_적격(화산) _주안아파트집행(R0)_2002TMP_2002TMP-POW1" xfId="2394" xr:uid="{00000000-0005-0000-0000-000056090000}"/>
    <cellStyle name="_적격(화산) _주안아파트집행(R0)_2002TMP-POW1" xfId="2395" xr:uid="{00000000-0005-0000-0000-000057090000}"/>
    <cellStyle name="_적격(화산) _주안아파트집행(R0)_2002TMP-POW1_2002TMP-POW1" xfId="2396" xr:uid="{00000000-0005-0000-0000-000058090000}"/>
    <cellStyle name="_적격(화산) _주안아파트집행(R0)_2002TMP-POW1_2002TMP-POW1_2002TMP" xfId="2397" xr:uid="{00000000-0005-0000-0000-000059090000}"/>
    <cellStyle name="_적격(화산) _주안아파트집행(R0)_2002TMP-POW1_2002TMP-POW1_2002TMP_2002TMP-POW1" xfId="2398" xr:uid="{00000000-0005-0000-0000-00005A090000}"/>
    <cellStyle name="_적격(화산) _주안아파트집행(R0)_2002TMP-POW1_2002TMP-POW1_2002TMP-POW1" xfId="2399" xr:uid="{00000000-0005-0000-0000-00005B090000}"/>
    <cellStyle name="_적격(화산) _주안아파트집행(R0)_2002TMP-POW1_2002TMP-POW1_2002TMP-POW1_2002TMP-POW1" xfId="2400" xr:uid="{00000000-0005-0000-0000-00005C090000}"/>
    <cellStyle name="_적격(화산) _주안아파트집행(R0)_2002TMP-POW1_2002TMP-POW1_2002TMP-POW1_2002TMP-POW1_2002TMP" xfId="2401" xr:uid="{00000000-0005-0000-0000-00005D090000}"/>
    <cellStyle name="_적격(화산) _주안아파트집행(R0)_2002TMP-POW1_2002TMP-POW1_2002TMP-POW1_2002TMP-POW1_2002TMP_2002TMP-POW1" xfId="2402" xr:uid="{00000000-0005-0000-0000-00005E090000}"/>
    <cellStyle name="_적격(화산) _주안아파트집행(R0)_2002TMP-POW1_2002TMP-POW1_2002TMP-POW1_2002TMP-POW1_2002TMP-POW1" xfId="2403" xr:uid="{00000000-0005-0000-0000-00005F090000}"/>
    <cellStyle name="_적격(화산) _주안아파트집행(R0)_2002TMP-POW1_2002TMP-POW1_2002TMP-POW1_2002TMP-POW1_2002TMP-POW1_2002TMP-POW1" xfId="2404" xr:uid="{00000000-0005-0000-0000-000060090000}"/>
    <cellStyle name="_적격(화산) _주안아파트집행(R0)_2002TMP-POW1_2002TMP-POW1_2002TMP-POW1_2002TMP-POW1_2002TMP-POW1_2002TMP-POW1_2002TMP-POW1" xfId="2405" xr:uid="{00000000-0005-0000-0000-000061090000}"/>
    <cellStyle name="_적격(화산) _주안아파트집행(R0)_2002TMP-POW1_2002TMP-POW1_2002TMP-POW1_2002TMP-POW1_2002TMP-POW1_2002TMP-POW1_2002TMP-POW1_2002TMP-POW1" xfId="2406" xr:uid="{00000000-0005-0000-0000-000062090000}"/>
    <cellStyle name="_적격(화산) _주안아파트집행(R0)_2002TMP-POW11" xfId="2407" xr:uid="{00000000-0005-0000-0000-000063090000}"/>
    <cellStyle name="_적격(화산) _주안아파트집행(R0)_2002TMP-POW11_2002TMP-POW1" xfId="2408" xr:uid="{00000000-0005-0000-0000-000064090000}"/>
    <cellStyle name="_적격(화산) _주안아파트집행(R0)_원당TOTAL(R0)" xfId="2409" xr:uid="{00000000-0005-0000-0000-000065090000}"/>
    <cellStyle name="_적격(화산) _주안아파트집행(R0)_원당TOTAL(R0)_2002TMP-POW1" xfId="2410" xr:uid="{00000000-0005-0000-0000-000066090000}"/>
    <cellStyle name="_적격(화산) _주안아파트집행(R0)_원당TOTAL(R0)_2002TMP-POW1_2002TMP-POW1" xfId="2411" xr:uid="{00000000-0005-0000-0000-000067090000}"/>
    <cellStyle name="_적격(화산) _주안아파트집행(R0)_원당TOTAL(R0)_2002TMP-POW1_2002TMP-POW1_2002TMP-POW1" xfId="2412" xr:uid="{00000000-0005-0000-0000-000068090000}"/>
    <cellStyle name="_적격(화산) _지하철엘리베이터" xfId="2413" xr:uid="{00000000-0005-0000-0000-000069090000}"/>
    <cellStyle name="_적격(화산) _지하철엘리베이터_대치동풍림아이원1차" xfId="2414" xr:uid="{00000000-0005-0000-0000-00006A090000}"/>
    <cellStyle name="_적격(화산) _지하철엘리베이터_대치동풍림아이원1차_대치동풍림아이원1차" xfId="2415" xr:uid="{00000000-0005-0000-0000-00006B090000}"/>
    <cellStyle name="_적격(화산) _지하철엘리베이터_지하철엘리베이터" xfId="2416" xr:uid="{00000000-0005-0000-0000-00006C090000}"/>
    <cellStyle name="_적격(화산) _지하철엘리베이터_지하철엘리베이터_대림대학율곡관전원공사" xfId="2417" xr:uid="{00000000-0005-0000-0000-00006D090000}"/>
    <cellStyle name="_적격(화산) _지하철엘리베이터_지하철엘리베이터_대림대학율곡관전원공사_대치동풍림아이원1차" xfId="2418" xr:uid="{00000000-0005-0000-0000-00006E090000}"/>
    <cellStyle name="_적격(화산) _지하철엘리베이터_지하철엘리베이터_대림대학율곡관전원공사_대치동풍림아이원1차_대치동풍림아이원1차" xfId="2419" xr:uid="{00000000-0005-0000-0000-00006F090000}"/>
    <cellStyle name="_적격(화산) _지하철엘리베이터_지하철엘리베이터_대치동풍림아이원1차" xfId="2420" xr:uid="{00000000-0005-0000-0000-000070090000}"/>
    <cellStyle name="_적격(화산) _지하철엘리베이터_지하철엘리베이터_대치동풍림아이원1차_대치동풍림아이원1차" xfId="2421" xr:uid="{00000000-0005-0000-0000-000071090000}"/>
    <cellStyle name="_적격(화산) _충정로임시동력(계약)" xfId="2422" xr:uid="{00000000-0005-0000-0000-000072090000}"/>
    <cellStyle name="_적격(화산) _하왕입찰" xfId="2423" xr:uid="{00000000-0005-0000-0000-000073090000}"/>
    <cellStyle name="_적격(화산) _하왕입찰_서계동" xfId="2424" xr:uid="{00000000-0005-0000-0000-000074090000}"/>
    <cellStyle name="_적격(화산) _하왕입찰_서계동2차내역서" xfId="2425" xr:uid="{00000000-0005-0000-0000-000075090000}"/>
    <cellStyle name="_평내아파트" xfId="2426" xr:uid="{00000000-0005-0000-0000-000076090000}"/>
    <cellStyle name="_풍림임시" xfId="2427" xr:uid="{00000000-0005-0000-0000-000077090000}"/>
    <cellStyle name="_필립모리스안성공장" xfId="2428" xr:uid="{00000000-0005-0000-0000-000078090000}"/>
    <cellStyle name="_하계동계약" xfId="2429" xr:uid="{00000000-0005-0000-0000-000079090000}"/>
    <cellStyle name="_한효빌딩개보수" xfId="2430" xr:uid="{00000000-0005-0000-0000-00007A090000}"/>
    <cellStyle name="_행신동" xfId="2431" xr:uid="{00000000-0005-0000-0000-00007B090000}"/>
    <cellStyle name="_효자APT가설공사" xfId="2432" xr:uid="{00000000-0005-0000-0000-00007C090000}"/>
    <cellStyle name="△백분율" xfId="2433" xr:uid="{00000000-0005-0000-0000-00007D090000}"/>
    <cellStyle name="△콤마" xfId="2434" xr:uid="{00000000-0005-0000-0000-00007E090000}"/>
    <cellStyle name="µÚ¿¡ ¿À´Â ÇÏÀÌÆÛ¸µÅ©" xfId="2435" xr:uid="{00000000-0005-0000-0000-00007F090000}"/>
    <cellStyle name="æØè [0.00]_PRODUCT DETAIL Q1" xfId="2436" xr:uid="{00000000-0005-0000-0000-000080090000}"/>
    <cellStyle name="æØè_PRODUCT DETAIL Q1" xfId="2437" xr:uid="{00000000-0005-0000-0000-000081090000}"/>
    <cellStyle name="ÊÝ [0.00]_PRODUCT DETAIL Q1" xfId="2438" xr:uid="{00000000-0005-0000-0000-000082090000}"/>
    <cellStyle name="ÊÝ_PRODUCT DETAIL Q1" xfId="2439" xr:uid="{00000000-0005-0000-0000-000083090000}"/>
    <cellStyle name="W?_BOOKSHIP" xfId="2440" xr:uid="{00000000-0005-0000-0000-000084090000}"/>
    <cellStyle name="10" xfId="2441" xr:uid="{00000000-0005-0000-0000-000085090000}"/>
    <cellStyle name="¹éºÐÀ²_±¸¸Å³³±â" xfId="2442" xr:uid="{00000000-0005-0000-0000-000086090000}"/>
    <cellStyle name="2)" xfId="2443" xr:uid="{00000000-0005-0000-0000-000087090000}"/>
    <cellStyle name="A¨­¢¬¢Ò [0]_INQUIRY ¢¯¥ì¨ú¡ÀA©¬A©ª " xfId="2444" xr:uid="{00000000-0005-0000-0000-000088090000}"/>
    <cellStyle name="A¨­¢¬¢Ò_INQUIRY ¢¯¥ì¨ú¡ÀA©¬A©ª " xfId="2445" xr:uid="{00000000-0005-0000-0000-000089090000}"/>
    <cellStyle name="AeE­ [0]_ 2ÆAAþº° " xfId="2446" xr:uid="{00000000-0005-0000-0000-00008A090000}"/>
    <cellStyle name="ÅëÈ­ [0]_¸ÅÃâ" xfId="2447" xr:uid="{00000000-0005-0000-0000-00008B090000}"/>
    <cellStyle name="AeE­ [0]_°ø≫cºn¿¹≫e¼­ " xfId="2448" xr:uid="{00000000-0005-0000-0000-00008C090000}"/>
    <cellStyle name="ÅëÈ­ [0]_°ø¹®¾ç½Ä" xfId="2449" xr:uid="{00000000-0005-0000-0000-00008D090000}"/>
    <cellStyle name="AeE­ [0]_E¸AaAO½A " xfId="2450" xr:uid="{00000000-0005-0000-0000-00008E090000}"/>
    <cellStyle name="ÅëÈ­ [0]_FINAL(¿øº») " xfId="2451" xr:uid="{00000000-0005-0000-0000-00008F090000}"/>
    <cellStyle name="AeE­ [0]_INQUIRY ¿μ¾÷AßAø " xfId="2452" xr:uid="{00000000-0005-0000-0000-000090090000}"/>
    <cellStyle name="ÅëÈ­ [0]_kc-elec system check list" xfId="2453" xr:uid="{00000000-0005-0000-0000-000091090000}"/>
    <cellStyle name="AeE­ [0]_PERSONAL" xfId="2454" xr:uid="{00000000-0005-0000-0000-000092090000}"/>
    <cellStyle name="AeE­_ 2ÆAAþº° " xfId="2455" xr:uid="{00000000-0005-0000-0000-000093090000}"/>
    <cellStyle name="ÅëÈ­_¸ÅÃâ" xfId="2456" xr:uid="{00000000-0005-0000-0000-000094090000}"/>
    <cellStyle name="AeE­_°ø≫cºn¿¹≫e¼­ " xfId="2457" xr:uid="{00000000-0005-0000-0000-000095090000}"/>
    <cellStyle name="ÅëÈ­_°ø¹®¾ç½Ä" xfId="2458" xr:uid="{00000000-0005-0000-0000-000096090000}"/>
    <cellStyle name="AeE­_E¸AaAO½A " xfId="2459" xr:uid="{00000000-0005-0000-0000-000097090000}"/>
    <cellStyle name="ÅëÈ­_FINAL(¿øº») " xfId="2460" xr:uid="{00000000-0005-0000-0000-000098090000}"/>
    <cellStyle name="AeE­_INQUIRY ¿μ¾÷AßAø " xfId="2461" xr:uid="{00000000-0005-0000-0000-000099090000}"/>
    <cellStyle name="ÅëÈ­_kc-elec system check list" xfId="2462" xr:uid="{00000000-0005-0000-0000-00009A090000}"/>
    <cellStyle name="AeE­_PERSONAL" xfId="2463" xr:uid="{00000000-0005-0000-0000-00009B090000}"/>
    <cellStyle name="AeE¡© [0]_INQUIRY ¢¯¥ì¨ú¡ÀA©¬A©ª " xfId="2464" xr:uid="{00000000-0005-0000-0000-00009C090000}"/>
    <cellStyle name="AeE¡©_INQUIRY ¢¯¥ì¨ú¡ÀA©¬A©ª " xfId="2465" xr:uid="{00000000-0005-0000-0000-00009D090000}"/>
    <cellStyle name="ALIGNMENT" xfId="2466" xr:uid="{00000000-0005-0000-0000-00009E090000}"/>
    <cellStyle name="AÞ¸¶ [0]_ 2ÆAAþº° " xfId="2467" xr:uid="{00000000-0005-0000-0000-00009F090000}"/>
    <cellStyle name="ÄÞ¸¶ [0]_¸ÅÃâ" xfId="2468" xr:uid="{00000000-0005-0000-0000-0000A0090000}"/>
    <cellStyle name="AÞ¸¶ [0]_°ø≫cºn¿¹≫e¼­ " xfId="2469" xr:uid="{00000000-0005-0000-0000-0000A1090000}"/>
    <cellStyle name="ÄÞ¸¶ [0]_°ø¹®¾ç½Ä" xfId="2470" xr:uid="{00000000-0005-0000-0000-0000A2090000}"/>
    <cellStyle name="AÞ¸¶ [0]_E¸AaAO½A " xfId="2471" xr:uid="{00000000-0005-0000-0000-0000A3090000}"/>
    <cellStyle name="ÄÞ¸¶ [0]_FINAL(¿øº») " xfId="2472" xr:uid="{00000000-0005-0000-0000-0000A4090000}"/>
    <cellStyle name="AÞ¸¶ [0]_INQUIRY ¿μ¾÷AßAø " xfId="2473" xr:uid="{00000000-0005-0000-0000-0000A5090000}"/>
    <cellStyle name="ÄÞ¸¶ [0]_º¯°æ¹®Ã³_Àç¹«È°µ¿ " xfId="2474" xr:uid="{00000000-0005-0000-0000-0000A6090000}"/>
    <cellStyle name="AÞ¸¶_ 2ÆAAþº° " xfId="2475" xr:uid="{00000000-0005-0000-0000-0000A7090000}"/>
    <cellStyle name="ÄÞ¸¶_¸ÅÃâ" xfId="2476" xr:uid="{00000000-0005-0000-0000-0000A8090000}"/>
    <cellStyle name="AÞ¸¶_°ø≫cºn¿¹≫e¼­ " xfId="2477" xr:uid="{00000000-0005-0000-0000-0000A9090000}"/>
    <cellStyle name="ÄÞ¸¶_°ø¹®¾ç½Ä" xfId="2478" xr:uid="{00000000-0005-0000-0000-0000AA090000}"/>
    <cellStyle name="AÞ¸¶_E¸AaAO½A " xfId="2479" xr:uid="{00000000-0005-0000-0000-0000AB090000}"/>
    <cellStyle name="ÄÞ¸¶_FINAL(¿øº») " xfId="2480" xr:uid="{00000000-0005-0000-0000-0000AC090000}"/>
    <cellStyle name="AÞ¸¶_INQUIRY ¿μ¾÷AßAø " xfId="2481" xr:uid="{00000000-0005-0000-0000-0000AD090000}"/>
    <cellStyle name="ÄÞ¸¶_º¯°æ¹®Ã³_Àç¹«È°µ¿ " xfId="2482" xr:uid="{00000000-0005-0000-0000-0000AE090000}"/>
    <cellStyle name="C¡ÍA¨ª_¡íc¨ú¡À¨¬I¨¬¡Æ AN¡Æe " xfId="2483" xr:uid="{00000000-0005-0000-0000-0000AF090000}"/>
    <cellStyle name="C￥AØ_ 2ÆAAþº° " xfId="2484" xr:uid="{00000000-0005-0000-0000-0000B0090000}"/>
    <cellStyle name="Ç¥ÁØ_(Á¤º¸ºÎ¹®)¿ùº°ÀÎ¿ø°èÈ¹" xfId="2485" xr:uid="{00000000-0005-0000-0000-0000B1090000}"/>
    <cellStyle name="C￥AØ_´eAN°yC￥ " xfId="2486" xr:uid="{00000000-0005-0000-0000-0000B2090000}"/>
    <cellStyle name="Ç¥ÁØ_¸ÅÃâ" xfId="2487" xr:uid="{00000000-0005-0000-0000-0000B3090000}"/>
    <cellStyle name="C￥AØ_¿μ¾÷CoE² " xfId="2488" xr:uid="{00000000-0005-0000-0000-0000B4090000}"/>
    <cellStyle name="Ç¥ÁØ_±¸¸Å³³±â" xfId="2489" xr:uid="{00000000-0005-0000-0000-0000B5090000}"/>
    <cellStyle name="C￥AØ_≫c¾÷ºIº° AN°e " xfId="2490" xr:uid="{00000000-0005-0000-0000-0000B6090000}"/>
    <cellStyle name="Ç¥ÁØ_°æ¿µ½ÇÀû" xfId="2491" xr:uid="{00000000-0005-0000-0000-0000B7090000}"/>
    <cellStyle name="C￥AØ_°ø≫cºn¿¹≫e¼­ " xfId="2492" xr:uid="{00000000-0005-0000-0000-0000B8090000}"/>
    <cellStyle name="Ç¥ÁØ_°ø¹®" xfId="2493" xr:uid="{00000000-0005-0000-0000-0000B9090000}"/>
    <cellStyle name="C￥AØ_0N-HANDLING " xfId="2494" xr:uid="{00000000-0005-0000-0000-0000BA090000}"/>
    <cellStyle name="Ç¥ÁØ_0N-HANDLING " xfId="2495" xr:uid="{00000000-0005-0000-0000-0000BB090000}"/>
    <cellStyle name="C￥AØ_5-1±¤°i " xfId="2496" xr:uid="{00000000-0005-0000-0000-0000BC090000}"/>
    <cellStyle name="Ç¥ÁØ_5-1±¤°í " xfId="2497" xr:uid="{00000000-0005-0000-0000-0000BD090000}"/>
    <cellStyle name="C￥AØ_Ay°eC￥(2¿u) " xfId="2498" xr:uid="{00000000-0005-0000-0000-0000BE090000}"/>
    <cellStyle name="Ç¥ÁØ_Áý°èÇ¥(2¿ù) " xfId="2499" xr:uid="{00000000-0005-0000-0000-0000BF090000}"/>
    <cellStyle name="C￥AØ_CoAo¹yAI °A¾×¿ⓒ½A " xfId="2500" xr:uid="{00000000-0005-0000-0000-0000C0090000}"/>
    <cellStyle name="Ç¥ÁØ_ÇöÈ²_¹®Á¦Á¡ " xfId="2501" xr:uid="{00000000-0005-0000-0000-0000C1090000}"/>
    <cellStyle name="C￥AØ_E¸AaAO½A " xfId="2502" xr:uid="{00000000-0005-0000-0000-0000C2090000}"/>
    <cellStyle name="Ç¥ÁØ_ÈÞÀÏ±Ù·Î" xfId="2503" xr:uid="{00000000-0005-0000-0000-0000C3090000}"/>
    <cellStyle name="C￥AØ_FIRE " xfId="2504" xr:uid="{00000000-0005-0000-0000-0000C4090000}"/>
    <cellStyle name="Ç¥ÁØ_HATCO HQ" xfId="2505" xr:uid="{00000000-0005-0000-0000-0000C5090000}"/>
    <cellStyle name="C￥AØ_LIGHTNING " xfId="2506" xr:uid="{00000000-0005-0000-0000-0000C6090000}"/>
    <cellStyle name="Ç¥ÁØ_º¯°æ(ÃÖÁ¾)" xfId="2507" xr:uid="{00000000-0005-0000-0000-0000C7090000}"/>
    <cellStyle name="C￥AØ_PERSONAL" xfId="2508" xr:uid="{00000000-0005-0000-0000-0000C8090000}"/>
    <cellStyle name="Ç¥ÁØ_TEL_FA" xfId="2509" xr:uid="{00000000-0005-0000-0000-0000C9090000}"/>
    <cellStyle name="Calc Currency (0)" xfId="2510" xr:uid="{00000000-0005-0000-0000-0000CA090000}"/>
    <cellStyle name="category" xfId="2511" xr:uid="{00000000-0005-0000-0000-0000CB090000}"/>
    <cellStyle name="ÇÏÀÌÆÛ¸µÅ©" xfId="2512" xr:uid="{00000000-0005-0000-0000-0000CC090000}"/>
    <cellStyle name="Comma" xfId="2513" xr:uid="{00000000-0005-0000-0000-0000CD090000}"/>
    <cellStyle name="Comma [0]" xfId="2514" xr:uid="{00000000-0005-0000-0000-0000CE090000}"/>
    <cellStyle name="Comma_ SG&amp;A Bridge " xfId="2515" xr:uid="{00000000-0005-0000-0000-0000CF090000}"/>
    <cellStyle name="Comma0" xfId="2516" xr:uid="{00000000-0005-0000-0000-0000D0090000}"/>
    <cellStyle name="Copied" xfId="2517" xr:uid="{00000000-0005-0000-0000-0000D1090000}"/>
    <cellStyle name="Currency" xfId="2518" xr:uid="{00000000-0005-0000-0000-0000D2090000}"/>
    <cellStyle name="Currency [0]" xfId="2519" xr:uid="{00000000-0005-0000-0000-0000D3090000}"/>
    <cellStyle name="Currency_ SG&amp;A Bridge " xfId="2520" xr:uid="{00000000-0005-0000-0000-0000D4090000}"/>
    <cellStyle name="Currency0" xfId="2521" xr:uid="{00000000-0005-0000-0000-0000D5090000}"/>
    <cellStyle name="Currency1" xfId="2522" xr:uid="{00000000-0005-0000-0000-0000D6090000}"/>
    <cellStyle name="Date" xfId="2523" xr:uid="{00000000-0005-0000-0000-0000D7090000}"/>
    <cellStyle name="Entered" xfId="2524" xr:uid="{00000000-0005-0000-0000-0000D8090000}"/>
    <cellStyle name="F2" xfId="2525" xr:uid="{00000000-0005-0000-0000-0000D9090000}"/>
    <cellStyle name="F3" xfId="2526" xr:uid="{00000000-0005-0000-0000-0000DA090000}"/>
    <cellStyle name="F4" xfId="2527" xr:uid="{00000000-0005-0000-0000-0000DB090000}"/>
    <cellStyle name="F5" xfId="2528" xr:uid="{00000000-0005-0000-0000-0000DC090000}"/>
    <cellStyle name="F6" xfId="2529" xr:uid="{00000000-0005-0000-0000-0000DD090000}"/>
    <cellStyle name="F7" xfId="2530" xr:uid="{00000000-0005-0000-0000-0000DE090000}"/>
    <cellStyle name="F8" xfId="2531" xr:uid="{00000000-0005-0000-0000-0000DF090000}"/>
    <cellStyle name="Fixed" xfId="2532" xr:uid="{00000000-0005-0000-0000-0000E0090000}"/>
    <cellStyle name="Grey" xfId="2533" xr:uid="{00000000-0005-0000-0000-0000E1090000}"/>
    <cellStyle name="HEADER" xfId="2534" xr:uid="{00000000-0005-0000-0000-0000E2090000}"/>
    <cellStyle name="Header1" xfId="2535" xr:uid="{00000000-0005-0000-0000-0000E3090000}"/>
    <cellStyle name="Header2" xfId="2536" xr:uid="{00000000-0005-0000-0000-0000E4090000}"/>
    <cellStyle name="Heading 1" xfId="2537" xr:uid="{00000000-0005-0000-0000-0000E5090000}"/>
    <cellStyle name="Heading 2" xfId="2538" xr:uid="{00000000-0005-0000-0000-0000E6090000}"/>
    <cellStyle name="Heading1" xfId="2539" xr:uid="{00000000-0005-0000-0000-0000E7090000}"/>
    <cellStyle name="Heading2" xfId="2540" xr:uid="{00000000-0005-0000-0000-0000E8090000}"/>
    <cellStyle name="Input [yellow]" xfId="2541" xr:uid="{00000000-0005-0000-0000-0000E9090000}"/>
    <cellStyle name="Model" xfId="2542" xr:uid="{00000000-0005-0000-0000-0000EA090000}"/>
    <cellStyle name="Normal" xfId="2543" xr:uid="{00000000-0005-0000-0000-0000EB090000}"/>
    <cellStyle name="Normal - Style1" xfId="2544" xr:uid="{00000000-0005-0000-0000-0000EC090000}"/>
    <cellStyle name="Normal - Style2" xfId="2545" xr:uid="{00000000-0005-0000-0000-0000ED090000}"/>
    <cellStyle name="Normal - Style3" xfId="2546" xr:uid="{00000000-0005-0000-0000-0000EE090000}"/>
    <cellStyle name="Normal - Style4" xfId="2547" xr:uid="{00000000-0005-0000-0000-0000EF090000}"/>
    <cellStyle name="Normal - Style5" xfId="2548" xr:uid="{00000000-0005-0000-0000-0000F0090000}"/>
    <cellStyle name="Normal - Style6" xfId="2549" xr:uid="{00000000-0005-0000-0000-0000F1090000}"/>
    <cellStyle name="Normal - Style7" xfId="2550" xr:uid="{00000000-0005-0000-0000-0000F2090000}"/>
    <cellStyle name="Normal - Style8" xfId="2551" xr:uid="{00000000-0005-0000-0000-0000F3090000}"/>
    <cellStyle name="Normal_ SG&amp;A Bridge " xfId="2552" xr:uid="{00000000-0005-0000-0000-0000F4090000}"/>
    <cellStyle name="Percent" xfId="2553" xr:uid="{00000000-0005-0000-0000-0000F5090000}"/>
    <cellStyle name="Percent [2]" xfId="2554" xr:uid="{00000000-0005-0000-0000-0000F6090000}"/>
    <cellStyle name="Percent_대덕연구단지SK연구동임시" xfId="2555" xr:uid="{00000000-0005-0000-0000-0000F7090000}"/>
    <cellStyle name="RevList" xfId="2556" xr:uid="{00000000-0005-0000-0000-0000F8090000}"/>
    <cellStyle name="Subtotal" xfId="2557" xr:uid="{00000000-0005-0000-0000-0000F9090000}"/>
    <cellStyle name="Total" xfId="2558" xr:uid="{00000000-0005-0000-0000-0000FA090000}"/>
    <cellStyle name="|?ドE" xfId="2559" xr:uid="{00000000-0005-0000-0000-0000FB090000}"/>
    <cellStyle name="고정소숫점" xfId="2560" xr:uid="{00000000-0005-0000-0000-0000FC090000}"/>
    <cellStyle name="고정출력1" xfId="2561" xr:uid="{00000000-0005-0000-0000-0000FD090000}"/>
    <cellStyle name="고정출력2" xfId="2562" xr:uid="{00000000-0005-0000-0000-0000FE090000}"/>
    <cellStyle name="날짜" xfId="2563" xr:uid="{00000000-0005-0000-0000-0000FF090000}"/>
    <cellStyle name="달러" xfId="2564" xr:uid="{00000000-0005-0000-0000-0000000A0000}"/>
    <cellStyle name="뒤에 오는 하이퍼링크_2회기~1" xfId="2565" xr:uid="{00000000-0005-0000-0000-0000010A0000}"/>
    <cellStyle name="똿뗦먛귟 [0.00]_laroux" xfId="2566" xr:uid="{00000000-0005-0000-0000-0000020A0000}"/>
    <cellStyle name="똿뗦먛귟_laroux" xfId="2567" xr:uid="{00000000-0005-0000-0000-0000030A0000}"/>
    <cellStyle name="믅됞 [0.00]_laroux" xfId="2568" xr:uid="{00000000-0005-0000-0000-0000040A0000}"/>
    <cellStyle name="믅됞_laroux" xfId="2569" xr:uid="{00000000-0005-0000-0000-0000050A0000}"/>
    <cellStyle name="뷭?_BOOKSHIP" xfId="2570" xr:uid="{00000000-0005-0000-0000-0000060A0000}"/>
    <cellStyle name="숫자(R)" xfId="2571" xr:uid="{00000000-0005-0000-0000-0000070A0000}"/>
    <cellStyle name="쉼표 [0]" xfId="1" builtinId="6"/>
    <cellStyle name="스타일 1" xfId="2572" xr:uid="{00000000-0005-0000-0000-0000090A0000}"/>
    <cellStyle name="옛체" xfId="2573" xr:uid="{00000000-0005-0000-0000-00000A0A0000}"/>
    <cellStyle name="자리수" xfId="2574" xr:uid="{00000000-0005-0000-0000-00000B0A0000}"/>
    <cellStyle name="자리수0" xfId="2575" xr:uid="{00000000-0005-0000-0000-00000C0A0000}"/>
    <cellStyle name="지정되지 않음" xfId="2576" xr:uid="{00000000-0005-0000-0000-00000D0A0000}"/>
    <cellStyle name="콤마 [0]_ 비목별 월별기술 " xfId="2577" xr:uid="{00000000-0005-0000-0000-00000E0A0000}"/>
    <cellStyle name="콤마[0]" xfId="2578" xr:uid="{00000000-0005-0000-0000-00000F0A0000}"/>
    <cellStyle name="콤마_ 비목별 월별기술 " xfId="2579" xr:uid="{00000000-0005-0000-0000-0000100A0000}"/>
    <cellStyle name="퍼센트" xfId="2580" xr:uid="{00000000-0005-0000-0000-0000110A0000}"/>
    <cellStyle name="표준" xfId="0" builtinId="0"/>
    <cellStyle name="표준 2" xfId="2" xr:uid="{00000000-0005-0000-0000-0000130A0000}"/>
    <cellStyle name="표준 9" xfId="3" xr:uid="{00000000-0005-0000-0000-0000140A0000}"/>
    <cellStyle name="표준_조암병원 신축공사-가실행-01" xfId="2584" xr:uid="{98437337-A7C9-48B3-8AF8-F8F334CA2B3F}"/>
    <cellStyle name="합산" xfId="2581" xr:uid="{00000000-0005-0000-0000-0000170A0000}"/>
    <cellStyle name="화폐기호" xfId="2582" xr:uid="{00000000-0005-0000-0000-0000180A0000}"/>
    <cellStyle name="화폐기호0" xfId="2583" xr:uid="{00000000-0005-0000-0000-0000190A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KJS\Y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\ARCH\USER\RA\TMP\ARCH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08;&#49692;&#52384;\d\WORK\1999\4\&#44608;&#54252;&#54616;&#49688;&#52376;&#47532;\&#49892;&#54665;\Tr_pum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7924;&#44221;\d\backup\My%20Documents\&#50696;&#49328;&#50629;&#47924;\&#51060;&#47928;&#46041;&#50500;&#54028;&#53944;(C)\&#49688;&#48176;&#51204;&#48152;&#49688;&#4704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6041;&#51333;\&#50896;&#44305;&#45824;&#54617;&#48337;&#50896;\My%20Documents\&#44221;&#51452;&#47928;&#54868;&#54924;&#44288;\&#49892;&#54665;\&#49892;&#54665;&#45236;&#5066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44592;&#54620;1\c\MAYBE\&#51088;&#51116;&#47932;&#4704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6041;&#51333;\&#50896;&#44305;&#45824;&#54617;&#48337;&#50896;\My%20Documents\&#50896;&#44305;&#45824;&#54617;&#48337;&#50896;\&#49892;&#54665;\&#52572;&#51333;&#49892;&#5466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oulgas\my%20documents\&#48708;&#49328;&#46041;\BQ\NAE-3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&#51076;&#51116;&#52285;\SANTAROSSA\&#47928;&#49436;&#46308;\&#44277;&#47928;&#47928;&#49436;\My%20Documents\&#52040;&#52040;\&#44277;&#47924;&#44592;&#50504;\&#48708;&#47700;&#45684;&#50620;\2004\&#48516;&#45817;&#48177;&#54788;&#46041;&#44540;&#49373;\&#49444;&#48708;&#49688;&#47532;(&#44277;&#45236;&#50669;)\&#44053;&#50724;&#4582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oulgas\my%20documents\USER\RA\BUDGET\HAGAE\JIPHANG\CIVI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&#51076;&#51116;&#52285;\SANTAROSSA\&#47928;&#49436;&#46308;\&#44277;&#47928;&#47928;&#49436;\My%20Documents\&#52040;&#52040;\&#44277;&#47924;&#44592;&#50504;\&#48708;&#47700;&#45684;&#50620;\2004\&#48516;&#45817;&#48177;&#54788;&#46041;&#44540;&#49373;\SWISS\&#48177;&#45824;&#47532;\&#47932;&#47049;\&#44592;&#53440;&#47932;&#47049;\&#45800;&#50676;,&#55137;&#51020;&#49116;&#5283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&#51076;&#51116;&#52285;\SANTAROSSA\&#47928;&#49436;&#46308;\&#44277;&#47928;&#47928;&#49436;\PROJECT\BLDG\BUCHON\BUCHU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6041;&#51333;\&#50896;&#44305;&#45824;&#54617;&#48337;&#50896;\WIN95\TEMP\&#48512;&#45824;&#49436;&#4744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1\SYS\USER\EP\&#44428;&#49440;&#51204;&#44592;\PRIV\KSC\FORM\J_SC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&#51076;&#51116;&#52285;\SANTAROSSA\&#47928;&#49436;&#46308;\&#44277;&#47928;&#47928;&#49436;\WINDOWS\TEMP\&#44277;&#51109;&#54805;AP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&#51076;&#51116;&#52285;\SANTAROSSA\&#47928;&#49436;&#46308;\&#44277;&#47928;&#47928;&#49436;\WSK\&#51473;&#50521;&#48716;&#46377;\&#51473;&#50521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44284;&#51109;&#45784;\D\&#44397;&#48124;&#51008;&#546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&#51076;&#51116;&#52285;\SANTAROSSA\&#47928;&#49436;&#46308;\&#44277;&#47928;&#47928;&#49436;\My%20Documents\&#52040;&#52040;\&#44277;&#47924;&#44592;&#50504;\&#48708;&#47700;&#45684;&#50620;\2004\&#48516;&#45817;&#48177;&#54788;&#46041;&#44540;&#49373;\&#49457;&#45733;\seoul-bd\&#49436;&#50872;&#48716;&#46377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1\SYS\USER\EP\&#44428;&#49440;&#51204;&#44592;\USER\RE\ANSAN\MECH\JO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109;&#49828;&#54028;&#51068;/2017&#45380;/&#44256;&#47140;&#45824;&#54617;&#44368;/&#50500;&#51060;&#49828;&#47553;&#53356;/&#50500;&#51060;&#49828;&#47553;&#53356;&#44277;&#49324;&#45796;&#50728;&#51228;&#52636;(0315)-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1\SYS\USER\EP\&#44428;&#49440;&#51204;&#44592;\HHJ\PLAN\VALV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&#51076;&#51116;&#52285;\SANTAROSSA\&#47928;&#49436;&#46308;\&#44277;&#47928;&#47928;&#49436;\My%20Documents\&#52040;&#52040;\&#44277;&#47924;&#44592;&#50504;\&#48708;&#47700;&#45684;&#50620;\2004\&#48516;&#45817;&#48177;&#54788;&#46041;&#44540;&#49373;\My%20Documents\SWISS\&#44277;&#47924;\&#44148;&#52629;\&#44592;&#49457;\&#54616;&#46020;&#44592;&#49457;\&#52384;&#4426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TUS\9605P\BB_C-BD\OUT\Y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tt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계가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인건-측정"/>
      <sheetName val="우각부보강"/>
      <sheetName val="Tota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계펌프장"/>
      <sheetName val="Sheet1"/>
      <sheetName val="문제점."/>
      <sheetName val="견적"/>
      <sheetName val="유기공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이문동 CUBICLE"/>
      <sheetName val="이문동 PNL (2)"/>
      <sheetName val="내역1"/>
      <sheetName val="(A)내역서"/>
      <sheetName val="S0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급원가"/>
      <sheetName val="건축도급"/>
      <sheetName val="기안"/>
      <sheetName val="공사개요"/>
      <sheetName val="평단가"/>
      <sheetName val="갑지"/>
      <sheetName val="토목"/>
      <sheetName val="건축"/>
      <sheetName val="설비"/>
      <sheetName val="경상비"/>
      <sheetName val="부대입찰현황"/>
      <sheetName val="견적조건"/>
      <sheetName val="원가계산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물량"/>
      <sheetName val="노임"/>
      <sheetName val="내역"/>
      <sheetName val="일위대가"/>
      <sheetName val="공사원가계산서"/>
      <sheetName val="일산실행내역"/>
      <sheetName val="현장관리비"/>
      <sheetName val="계수시트"/>
      <sheetName val="DATA"/>
      <sheetName val="설비(제출)"/>
      <sheetName val="터널조도"/>
      <sheetName val="기계경비(시간당)"/>
      <sheetName val="램머"/>
      <sheetName val="평가데이터"/>
      <sheetName val="조도계산서 (도서)"/>
      <sheetName val="Total"/>
      <sheetName val="단가조사"/>
      <sheetName val="CTEMCOST"/>
      <sheetName val="자재단가"/>
      <sheetName val="1호인버트수량"/>
      <sheetName val="Customer Databas"/>
      <sheetName val="갑지"/>
      <sheetName val="내역서01"/>
      <sheetName val="공량산출서"/>
      <sheetName val="관로토공"/>
      <sheetName val="관급_File"/>
      <sheetName val="DATE"/>
      <sheetName val="2000년1차"/>
      <sheetName val="2000전체분"/>
      <sheetName val="관로부문"/>
      <sheetName val="단가"/>
      <sheetName val="설계명세서"/>
      <sheetName val="교사기준면적(초등)"/>
      <sheetName val="관급총괄"/>
      <sheetName val="총괄집계표"/>
      <sheetName val="프랜트면허"/>
      <sheetName val="부하계산서"/>
      <sheetName val="전선 및 전선관"/>
      <sheetName val="노임단가"/>
      <sheetName val="단가비교표"/>
      <sheetName val="내역서"/>
      <sheetName val="일위목록"/>
      <sheetName val="전력구구조물산근"/>
      <sheetName val="조명율표"/>
      <sheetName val="토사(PE)"/>
      <sheetName val="#REF"/>
      <sheetName val="성곽내역서"/>
      <sheetName val="도급내역"/>
      <sheetName val="순공사비"/>
      <sheetName val="노무비 근거"/>
      <sheetName val="투찰금액"/>
      <sheetName val="견적의뢰"/>
      <sheetName val="수주추정"/>
      <sheetName val="내역(토목)"/>
      <sheetName val="토목공사일반"/>
      <sheetName val="내역서관로"/>
      <sheetName val="내역서설비"/>
      <sheetName val="내역서케이블"/>
      <sheetName val="21301동"/>
      <sheetName val="유림골조"/>
      <sheetName val="데이타"/>
      <sheetName val="공종"/>
      <sheetName val="효성CB 1P기초"/>
      <sheetName val="값"/>
      <sheetName val="원가+내역"/>
      <sheetName val="조경"/>
      <sheetName val="6.관급자재조서"/>
      <sheetName val="관급자재"/>
      <sheetName val="오수토공"/>
      <sheetName val="공사비산출서"/>
      <sheetName val="공사개요"/>
      <sheetName val="설명"/>
      <sheetName val="Y-WORK"/>
      <sheetName val="부하(성남)"/>
      <sheetName val="수량산출"/>
      <sheetName val="경산"/>
      <sheetName val="설비"/>
      <sheetName val="시행예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집계"/>
      <sheetName val="건축"/>
      <sheetName val="토목"/>
      <sheetName val="경상비"/>
      <sheetName val="소명서"/>
      <sheetName val="경상비 (2)"/>
      <sheetName val="갑지 (2)"/>
      <sheetName val="APT"/>
      <sheetName val="토공(우물통,기타) "/>
      <sheetName val="최종실행"/>
    </sheetNames>
    <definedNames>
      <definedName name="돌아가기"/>
      <definedName name="등가도움"/>
      <definedName name="연접도움말"/>
      <definedName name="전선_관"/>
      <definedName name="터파기계산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가설공사"/>
      <sheetName val="파일공사"/>
      <sheetName val="철근콘크리트공사"/>
      <sheetName val="조적공사"/>
      <sheetName val="방수공사"/>
      <sheetName val="미장공사"/>
      <sheetName val="타일공사"/>
      <sheetName val="목공사"/>
      <sheetName val="수장공사"/>
      <sheetName val="가구공사"/>
      <sheetName val="도장공사 "/>
      <sheetName val="금속공사"/>
      <sheetName val="창호공사"/>
      <sheetName val="유리공사"/>
      <sheetName val="지붕및홈통공사"/>
      <sheetName val="잡공사"/>
      <sheetName val="자재단가비교표"/>
      <sheetName val="인건비"/>
      <sheetName val="갑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원가"/>
      <sheetName val="집"/>
      <sheetName val="간노"/>
      <sheetName val="경산"/>
      <sheetName val="경배"/>
      <sheetName val="기"/>
      <sheetName val="내표"/>
      <sheetName val="집 (2)"/>
      <sheetName val="내"/>
      <sheetName val="대표"/>
      <sheetName val="대"/>
      <sheetName val="산근표"/>
      <sheetName val="산근"/>
      <sheetName val="장비표"/>
      <sheetName val="적용기준"/>
      <sheetName val="기계"/>
      <sheetName val="단표"/>
      <sheetName val="단"/>
      <sheetName val="수량표"/>
      <sheetName val="물량"/>
      <sheetName val="철표"/>
      <sheetName val="CATV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A5" t="str">
            <v>90˚ 엘보φ100ea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사"/>
      <sheetName val="토공사 (견적)"/>
      <sheetName val="단가(1)"/>
      <sheetName val="단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급물량"/>
      <sheetName val="양식 (2)"/>
      <sheetName val="양식 (3)"/>
      <sheetName val="층별부위별대비표"/>
      <sheetName val="범례"/>
      <sheetName val="단열,흡음뿜칠물량산출"/>
      <sheetName val="단열재물량"/>
      <sheetName val="수장물량"/>
      <sheetName val="을"/>
      <sheetName val="대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KUN"/>
      <sheetName val="대비표"/>
      <sheetName val="예상ESC"/>
      <sheetName val="97ESC(철콘)"/>
      <sheetName val="97예상추정"/>
      <sheetName val="FLOW2"/>
      <sheetName val="철콘"/>
      <sheetName val="oganiza"/>
      <sheetName val="증감표"/>
      <sheetName val="COVER-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원가계산"/>
      <sheetName val="부대내역서"/>
      <sheetName val="설비사항"/>
      <sheetName val="설비내역"/>
      <sheetName val="소방사항"/>
      <sheetName val="소방내역"/>
      <sheetName val="제어사항"/>
      <sheetName val="부대제어"/>
      <sheetName val="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통대책내역"/>
      <sheetName val="소방사항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기"/>
      <sheetName val="101동"/>
    </sheetNames>
    <sheetDataSet>
      <sheetData sheetId="0">
        <row r="1">
          <cell r="A1" t="str">
            <v>명          칭</v>
          </cell>
        </row>
      </sheetData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(2)"/>
      <sheetName val="입찰서갑지 (3)"/>
      <sheetName val="원가계산서"/>
      <sheetName val="원가계산서 (건)"/>
      <sheetName val="원가계산서 (기)"/>
      <sheetName val="원가계산서 (전)"/>
      <sheetName val="O&amp;P"/>
      <sheetName val="결재판"/>
      <sheetName val="총괄표"/>
      <sheetName val="총괄표 (3)"/>
      <sheetName val="총괄표 (4)"/>
      <sheetName val="건축총괄"/>
      <sheetName val="내역"/>
      <sheetName val="공통"/>
      <sheetName val="간접경상비"/>
      <sheetName val="간접비"/>
      <sheetName val="경상비"/>
      <sheetName val="견적서"/>
      <sheetName val="공사개요"/>
      <sheetName val="전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내역"/>
      <sheetName val="갑지"/>
      <sheetName val="기성청구서"/>
      <sheetName val="집계"/>
      <sheetName val="겉표지"/>
      <sheetName val="물량"/>
      <sheetName val="간접경상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표지"/>
      <sheetName val="도급"/>
      <sheetName val="집행"/>
      <sheetName val="도급-집행"/>
      <sheetName val="추가공사"/>
      <sheetName val="compare(rev1)"/>
      <sheetName val="풍림+하도"/>
      <sheetName val="견적조건"/>
      <sheetName val="Sheet1"/>
      <sheetName val="내역"/>
    </sheetNames>
    <sheetDataSet>
      <sheetData sheetId="0"/>
      <sheetData sheetId="1"/>
      <sheetData sheetId="2">
        <row r="2">
          <cell r="J2" t="str">
            <v>{EDIT}{HOME}@ROUND({END}*1000/1000,0)~{DOWN}</v>
          </cell>
        </row>
        <row r="15">
          <cell r="C15" t="str">
            <v>{menubranch AGAIN}</v>
          </cell>
        </row>
        <row r="43">
          <cell r="A43" t="str">
            <v>STAR1</v>
          </cell>
        </row>
        <row r="44">
          <cell r="B44" t="str">
            <v>*</v>
          </cell>
          <cell r="C44" t="str">
            <v xml:space="preserve"> 공  사  명 : 서울빌딩 개보수공사</v>
          </cell>
          <cell r="P44" t="str">
            <v>(단 위 :  원)</v>
          </cell>
          <cell r="Q44" t="str">
            <v>*</v>
          </cell>
        </row>
        <row r="45">
          <cell r="B45" t="str">
            <v>:</v>
          </cell>
          <cell r="C45" t="str">
            <v>명   칭   및   규   격</v>
          </cell>
          <cell r="E45" t="str">
            <v>단  위</v>
          </cell>
          <cell r="F45" t="str">
            <v>사     급     분</v>
          </cell>
          <cell r="I45" t="str">
            <v>하     도     분</v>
          </cell>
          <cell r="L45" t="str">
            <v>외     주     분</v>
          </cell>
          <cell r="O45" t="str">
            <v>합   계</v>
          </cell>
          <cell r="P45" t="str">
            <v>비   고</v>
          </cell>
          <cell r="Q45" t="str">
            <v>:</v>
          </cell>
        </row>
        <row r="46">
          <cell r="B46" t="str">
            <v>:</v>
          </cell>
          <cell r="F46" t="str">
            <v>수  량</v>
          </cell>
          <cell r="G46" t="str">
            <v>단  가</v>
          </cell>
          <cell r="H46" t="str">
            <v>금  액</v>
          </cell>
          <cell r="I46" t="str">
            <v>수  량</v>
          </cell>
          <cell r="J46" t="str">
            <v>단  가</v>
          </cell>
          <cell r="K46" t="str">
            <v>금  액</v>
          </cell>
          <cell r="L46" t="str">
            <v>수  량</v>
          </cell>
          <cell r="M46" t="str">
            <v>단  가</v>
          </cell>
          <cell r="N46" t="str">
            <v>금  액</v>
          </cell>
          <cell r="Q46" t="str">
            <v>:</v>
          </cell>
        </row>
        <row r="47">
          <cell r="A47" t="str">
            <v>!!</v>
          </cell>
          <cell r="B47" t="str">
            <v>:</v>
          </cell>
          <cell r="C47">
            <v>0</v>
          </cell>
          <cell r="H47">
            <v>0</v>
          </cell>
          <cell r="K47">
            <v>0</v>
          </cell>
          <cell r="N47">
            <v>0</v>
          </cell>
          <cell r="O47">
            <v>0</v>
          </cell>
          <cell r="Q47" t="str">
            <v>:</v>
          </cell>
        </row>
        <row r="48">
          <cell r="A48" t="str">
            <v>STAR3</v>
          </cell>
          <cell r="B48" t="str">
            <v>:</v>
          </cell>
          <cell r="C48" t="str">
            <v>** 집   계   표 **</v>
          </cell>
          <cell r="H48">
            <v>0</v>
          </cell>
          <cell r="K48">
            <v>0</v>
          </cell>
          <cell r="N48">
            <v>0</v>
          </cell>
          <cell r="O48">
            <v>0</v>
          </cell>
          <cell r="Q48" t="str">
            <v>:</v>
          </cell>
        </row>
        <row r="49">
          <cell r="B49" t="str">
            <v>:</v>
          </cell>
          <cell r="C49" t="str">
            <v xml:space="preserve"> 1. 수변전 설비공사 </v>
          </cell>
          <cell r="H49">
            <v>0</v>
          </cell>
          <cell r="K49">
            <v>20390000</v>
          </cell>
          <cell r="N49">
            <v>0</v>
          </cell>
          <cell r="O49">
            <v>20390000</v>
          </cell>
          <cell r="Q49" t="str">
            <v>:</v>
          </cell>
        </row>
        <row r="50">
          <cell r="B50" t="str">
            <v>:</v>
          </cell>
          <cell r="C50" t="str">
            <v xml:space="preserve"> 2. 전력 및 전열 설비공사 </v>
          </cell>
          <cell r="H50">
            <v>0</v>
          </cell>
          <cell r="K50">
            <v>24336000</v>
          </cell>
          <cell r="N50">
            <v>0</v>
          </cell>
          <cell r="O50">
            <v>24336000</v>
          </cell>
          <cell r="Q50" t="str">
            <v>:</v>
          </cell>
        </row>
        <row r="51">
          <cell r="B51" t="str">
            <v>:</v>
          </cell>
          <cell r="C51" t="str">
            <v xml:space="preserve"> 3. 동력설비공사공사 </v>
          </cell>
          <cell r="H51">
            <v>0</v>
          </cell>
          <cell r="K51">
            <v>2099000</v>
          </cell>
          <cell r="N51">
            <v>0</v>
          </cell>
          <cell r="O51">
            <v>2099000</v>
          </cell>
          <cell r="Q51" t="str">
            <v>:</v>
          </cell>
        </row>
        <row r="52">
          <cell r="B52" t="str">
            <v>:</v>
          </cell>
          <cell r="C52" t="str">
            <v xml:space="preserve"> 4. 전등 설비공사 </v>
          </cell>
          <cell r="H52">
            <v>0</v>
          </cell>
          <cell r="K52">
            <v>21716000</v>
          </cell>
          <cell r="N52">
            <v>0</v>
          </cell>
          <cell r="O52">
            <v>21716000</v>
          </cell>
          <cell r="Q52" t="str">
            <v>:</v>
          </cell>
        </row>
        <row r="53">
          <cell r="B53" t="str">
            <v>:</v>
          </cell>
          <cell r="C53" t="str">
            <v xml:space="preserve"> 5. 전화 설비공사 </v>
          </cell>
          <cell r="H53">
            <v>0</v>
          </cell>
          <cell r="K53">
            <v>7064000</v>
          </cell>
          <cell r="N53">
            <v>0</v>
          </cell>
          <cell r="O53">
            <v>7064000</v>
          </cell>
          <cell r="Q53" t="str">
            <v>:</v>
          </cell>
        </row>
        <row r="54">
          <cell r="B54" t="str">
            <v>:</v>
          </cell>
          <cell r="C54" t="str">
            <v xml:space="preserve"> 6. 소방 설비공사 </v>
          </cell>
          <cell r="H54">
            <v>0</v>
          </cell>
          <cell r="K54">
            <v>5202000</v>
          </cell>
          <cell r="N54">
            <v>0</v>
          </cell>
          <cell r="O54">
            <v>5202000</v>
          </cell>
          <cell r="Q54" t="str">
            <v>:</v>
          </cell>
        </row>
        <row r="55">
          <cell r="B55" t="str">
            <v>:</v>
          </cell>
          <cell r="C55">
            <v>0</v>
          </cell>
          <cell r="H55">
            <v>0</v>
          </cell>
          <cell r="K55">
            <v>0</v>
          </cell>
          <cell r="N55">
            <v>0</v>
          </cell>
          <cell r="O55">
            <v>0</v>
          </cell>
          <cell r="Q55" t="str">
            <v>:</v>
          </cell>
        </row>
        <row r="56">
          <cell r="B56" t="str">
            <v>:</v>
          </cell>
          <cell r="C56">
            <v>0</v>
          </cell>
          <cell r="H56">
            <v>0</v>
          </cell>
          <cell r="K56">
            <v>0</v>
          </cell>
          <cell r="N56">
            <v>0</v>
          </cell>
          <cell r="O56">
            <v>0</v>
          </cell>
          <cell r="Q56" t="str">
            <v>:</v>
          </cell>
        </row>
        <row r="57">
          <cell r="B57" t="str">
            <v>:</v>
          </cell>
          <cell r="C57">
            <v>0</v>
          </cell>
          <cell r="H57">
            <v>0</v>
          </cell>
          <cell r="K57">
            <v>0</v>
          </cell>
          <cell r="N57">
            <v>0</v>
          </cell>
          <cell r="O57">
            <v>0</v>
          </cell>
          <cell r="Q57" t="str">
            <v>:</v>
          </cell>
        </row>
        <row r="58">
          <cell r="B58" t="str">
            <v>:</v>
          </cell>
          <cell r="C58">
            <v>0</v>
          </cell>
          <cell r="H58">
            <v>0</v>
          </cell>
          <cell r="K58">
            <v>0</v>
          </cell>
          <cell r="N58">
            <v>0</v>
          </cell>
          <cell r="O58">
            <v>0</v>
          </cell>
          <cell r="Q58" t="str">
            <v>:</v>
          </cell>
        </row>
        <row r="59">
          <cell r="B59" t="str">
            <v>:</v>
          </cell>
          <cell r="C59">
            <v>0</v>
          </cell>
          <cell r="H59">
            <v>0</v>
          </cell>
          <cell r="K59">
            <v>0</v>
          </cell>
          <cell r="N59">
            <v>0</v>
          </cell>
          <cell r="O59">
            <v>0</v>
          </cell>
          <cell r="Q59" t="str">
            <v>:</v>
          </cell>
        </row>
        <row r="60">
          <cell r="B60" t="str">
            <v>:</v>
          </cell>
          <cell r="C60">
            <v>0</v>
          </cell>
          <cell r="H60">
            <v>0</v>
          </cell>
          <cell r="K60">
            <v>0</v>
          </cell>
          <cell r="N60">
            <v>0</v>
          </cell>
          <cell r="O60">
            <v>0</v>
          </cell>
          <cell r="Q60" t="str">
            <v>:</v>
          </cell>
        </row>
        <row r="61">
          <cell r="B61" t="str">
            <v>:</v>
          </cell>
          <cell r="C61">
            <v>0</v>
          </cell>
          <cell r="H61">
            <v>0</v>
          </cell>
          <cell r="K61">
            <v>0</v>
          </cell>
          <cell r="N61">
            <v>0</v>
          </cell>
          <cell r="O61">
            <v>0</v>
          </cell>
          <cell r="Q61" t="str">
            <v>:</v>
          </cell>
        </row>
        <row r="62">
          <cell r="B62" t="str">
            <v>:</v>
          </cell>
          <cell r="C62">
            <v>0</v>
          </cell>
          <cell r="H62">
            <v>0</v>
          </cell>
          <cell r="K62">
            <v>0</v>
          </cell>
          <cell r="N62">
            <v>0</v>
          </cell>
          <cell r="O62">
            <v>0</v>
          </cell>
          <cell r="Q62" t="str">
            <v>:</v>
          </cell>
        </row>
        <row r="63">
          <cell r="B63" t="str">
            <v>:</v>
          </cell>
          <cell r="C63">
            <v>0</v>
          </cell>
          <cell r="H63">
            <v>0</v>
          </cell>
          <cell r="K63">
            <v>0</v>
          </cell>
          <cell r="N63">
            <v>0</v>
          </cell>
          <cell r="O63">
            <v>0</v>
          </cell>
          <cell r="Q63" t="str">
            <v>:</v>
          </cell>
        </row>
        <row r="64">
          <cell r="B64" t="str">
            <v>:</v>
          </cell>
          <cell r="C64">
            <v>0</v>
          </cell>
          <cell r="H64">
            <v>0</v>
          </cell>
          <cell r="K64">
            <v>0</v>
          </cell>
          <cell r="N64">
            <v>0</v>
          </cell>
          <cell r="O64">
            <v>0</v>
          </cell>
          <cell r="Q64" t="str">
            <v>:</v>
          </cell>
        </row>
        <row r="65">
          <cell r="B65" t="str">
            <v>:</v>
          </cell>
          <cell r="C65">
            <v>0</v>
          </cell>
          <cell r="H65">
            <v>0</v>
          </cell>
          <cell r="K65">
            <v>0</v>
          </cell>
          <cell r="N65">
            <v>0</v>
          </cell>
          <cell r="O65">
            <v>0</v>
          </cell>
          <cell r="Q65" t="str">
            <v>:</v>
          </cell>
        </row>
        <row r="67">
          <cell r="B67" t="str">
            <v>:</v>
          </cell>
          <cell r="C67">
            <v>0</v>
          </cell>
          <cell r="H67">
            <v>0</v>
          </cell>
          <cell r="K67">
            <v>0</v>
          </cell>
          <cell r="N67">
            <v>0</v>
          </cell>
          <cell r="O67">
            <v>0</v>
          </cell>
          <cell r="Q67" t="str">
            <v>:</v>
          </cell>
        </row>
        <row r="68">
          <cell r="B68" t="str">
            <v>:</v>
          </cell>
          <cell r="C68" t="str">
            <v>합     계 (자재비 + 인건비)</v>
          </cell>
          <cell r="H68">
            <v>0</v>
          </cell>
          <cell r="K68">
            <v>80807000</v>
          </cell>
          <cell r="N68">
            <v>0</v>
          </cell>
          <cell r="O68">
            <v>80807000</v>
          </cell>
          <cell r="Q68" t="str">
            <v>:</v>
          </cell>
        </row>
        <row r="69">
          <cell r="A69" t="str">
            <v>START1</v>
          </cell>
          <cell r="B69" t="str">
            <v>:</v>
          </cell>
          <cell r="H69">
            <v>0</v>
          </cell>
          <cell r="K69">
            <v>0</v>
          </cell>
          <cell r="N69">
            <v>0</v>
          </cell>
          <cell r="O69">
            <v>0</v>
          </cell>
          <cell r="Q69" t="str">
            <v>:</v>
          </cell>
        </row>
        <row r="70">
          <cell r="A70" t="str">
            <v>START2</v>
          </cell>
          <cell r="B70" t="str">
            <v>:</v>
          </cell>
          <cell r="C70" t="str">
            <v>** 집   계   표 **</v>
          </cell>
          <cell r="G70" t="str">
            <v>자  재  비</v>
          </cell>
          <cell r="H70" t="str">
            <v>인  건  비</v>
          </cell>
          <cell r="J70" t="str">
            <v>자  재  비</v>
          </cell>
          <cell r="K70" t="str">
            <v>인  건  비</v>
          </cell>
          <cell r="M70" t="str">
            <v>자  재  비</v>
          </cell>
          <cell r="N70" t="str">
            <v>인  건  비</v>
          </cell>
          <cell r="O70">
            <v>0</v>
          </cell>
          <cell r="Q70" t="str">
            <v>:</v>
          </cell>
        </row>
        <row r="71">
          <cell r="A71">
            <v>-1</v>
          </cell>
          <cell r="B71" t="str">
            <v>:</v>
          </cell>
          <cell r="C71" t="str">
            <v xml:space="preserve"> 1. 수변전 설비공사 </v>
          </cell>
          <cell r="G71">
            <v>0</v>
          </cell>
          <cell r="H71">
            <v>0</v>
          </cell>
          <cell r="J71">
            <v>17912000</v>
          </cell>
          <cell r="K71">
            <v>2478000</v>
          </cell>
          <cell r="O71">
            <v>20390000</v>
          </cell>
          <cell r="Q71" t="str">
            <v>:</v>
          </cell>
        </row>
        <row r="72">
          <cell r="A72">
            <v>-1</v>
          </cell>
          <cell r="B72" t="str">
            <v>:</v>
          </cell>
          <cell r="C72" t="str">
            <v xml:space="preserve"> 2. 전력 및 전열 설비공사 </v>
          </cell>
          <cell r="G72">
            <v>0</v>
          </cell>
          <cell r="H72">
            <v>0</v>
          </cell>
          <cell r="J72">
            <v>18909000</v>
          </cell>
          <cell r="K72">
            <v>5427000</v>
          </cell>
          <cell r="O72">
            <v>24336000</v>
          </cell>
          <cell r="Q72" t="str">
            <v>:</v>
          </cell>
        </row>
        <row r="73">
          <cell r="A73">
            <v>-1</v>
          </cell>
          <cell r="B73" t="str">
            <v>:</v>
          </cell>
          <cell r="C73" t="str">
            <v xml:space="preserve"> 3. 동력설비공사공사 </v>
          </cell>
          <cell r="G73">
            <v>0</v>
          </cell>
          <cell r="H73">
            <v>0</v>
          </cell>
          <cell r="J73">
            <v>1181000</v>
          </cell>
          <cell r="K73">
            <v>918000</v>
          </cell>
          <cell r="O73">
            <v>2099000</v>
          </cell>
          <cell r="Q73" t="str">
            <v>:</v>
          </cell>
        </row>
        <row r="74">
          <cell r="A74">
            <v>-1</v>
          </cell>
          <cell r="B74" t="str">
            <v>:</v>
          </cell>
          <cell r="C74" t="str">
            <v xml:space="preserve"> 4. 전등 설비공사 </v>
          </cell>
          <cell r="G74">
            <v>0</v>
          </cell>
          <cell r="H74">
            <v>0</v>
          </cell>
          <cell r="J74">
            <v>14506000</v>
          </cell>
          <cell r="K74">
            <v>7210000</v>
          </cell>
          <cell r="O74">
            <v>21716000</v>
          </cell>
          <cell r="Q74" t="str">
            <v>:</v>
          </cell>
        </row>
        <row r="75">
          <cell r="A75">
            <v>-1</v>
          </cell>
          <cell r="B75" t="str">
            <v>:</v>
          </cell>
          <cell r="C75" t="str">
            <v xml:space="preserve"> 5. 전화 설비공사 </v>
          </cell>
          <cell r="G75">
            <v>0</v>
          </cell>
          <cell r="H75">
            <v>0</v>
          </cell>
          <cell r="J75">
            <v>4415000</v>
          </cell>
          <cell r="K75">
            <v>2649000</v>
          </cell>
          <cell r="M75">
            <v>0</v>
          </cell>
          <cell r="N75">
            <v>0</v>
          </cell>
          <cell r="O75">
            <v>7064000</v>
          </cell>
          <cell r="Q75" t="str">
            <v>:</v>
          </cell>
        </row>
        <row r="76">
          <cell r="A76">
            <v>-1</v>
          </cell>
          <cell r="B76" t="str">
            <v>:</v>
          </cell>
          <cell r="C76" t="str">
            <v xml:space="preserve"> 6. 소방 설비공사 </v>
          </cell>
          <cell r="G76">
            <v>0</v>
          </cell>
          <cell r="H76">
            <v>0</v>
          </cell>
          <cell r="J76">
            <v>2867000</v>
          </cell>
          <cell r="K76">
            <v>2335000</v>
          </cell>
          <cell r="M76">
            <v>0</v>
          </cell>
          <cell r="N76">
            <v>0</v>
          </cell>
          <cell r="O76">
            <v>5202000</v>
          </cell>
          <cell r="Q76" t="str">
            <v>:</v>
          </cell>
        </row>
        <row r="77">
          <cell r="B77" t="str">
            <v>:</v>
          </cell>
          <cell r="O77">
            <v>0</v>
          </cell>
          <cell r="Q77" t="str">
            <v>:</v>
          </cell>
        </row>
        <row r="78">
          <cell r="B78" t="str">
            <v>:</v>
          </cell>
          <cell r="O78">
            <v>0</v>
          </cell>
          <cell r="Q78" t="str">
            <v>:</v>
          </cell>
        </row>
        <row r="79">
          <cell r="B79" t="str">
            <v>:</v>
          </cell>
          <cell r="O79">
            <v>0</v>
          </cell>
          <cell r="Q79" t="str">
            <v>:</v>
          </cell>
        </row>
        <row r="80">
          <cell r="B80" t="str">
            <v>:</v>
          </cell>
          <cell r="O80">
            <v>0</v>
          </cell>
          <cell r="Q80" t="str">
            <v>:</v>
          </cell>
        </row>
        <row r="81">
          <cell r="B81" t="str">
            <v>:</v>
          </cell>
          <cell r="O81">
            <v>0</v>
          </cell>
          <cell r="Q81" t="str">
            <v>:</v>
          </cell>
        </row>
        <row r="82">
          <cell r="B82" t="str">
            <v>:</v>
          </cell>
          <cell r="O82">
            <v>0</v>
          </cell>
          <cell r="Q82" t="str">
            <v>:</v>
          </cell>
        </row>
        <row r="83">
          <cell r="B83" t="str">
            <v>:</v>
          </cell>
          <cell r="O83">
            <v>0</v>
          </cell>
          <cell r="Q83" t="str">
            <v>:</v>
          </cell>
        </row>
        <row r="84">
          <cell r="B84" t="str">
            <v>:</v>
          </cell>
          <cell r="O84">
            <v>0</v>
          </cell>
          <cell r="Q84" t="str">
            <v>:</v>
          </cell>
        </row>
        <row r="85">
          <cell r="B85" t="str">
            <v>:</v>
          </cell>
          <cell r="O85">
            <v>0</v>
          </cell>
          <cell r="Q85" t="str">
            <v>:</v>
          </cell>
        </row>
        <row r="86">
          <cell r="B86" t="str">
            <v>:</v>
          </cell>
          <cell r="O86">
            <v>0</v>
          </cell>
          <cell r="Q86" t="str">
            <v>:</v>
          </cell>
        </row>
        <row r="88">
          <cell r="B88" t="str">
            <v>:</v>
          </cell>
          <cell r="O88">
            <v>0</v>
          </cell>
          <cell r="Q88" t="str">
            <v>:</v>
          </cell>
        </row>
        <row r="89">
          <cell r="B89" t="str">
            <v>:</v>
          </cell>
          <cell r="O89">
            <v>0</v>
          </cell>
          <cell r="Q89" t="str">
            <v>:</v>
          </cell>
        </row>
        <row r="90">
          <cell r="B90" t="str">
            <v>:</v>
          </cell>
          <cell r="C90" t="str">
            <v xml:space="preserve">     합     계</v>
          </cell>
          <cell r="G90">
            <v>0</v>
          </cell>
          <cell r="H90">
            <v>0</v>
          </cell>
          <cell r="J90">
            <v>59790000</v>
          </cell>
          <cell r="K90">
            <v>21017000</v>
          </cell>
          <cell r="M90">
            <v>0</v>
          </cell>
          <cell r="N90">
            <v>0</v>
          </cell>
          <cell r="O90">
            <v>80807000</v>
          </cell>
          <cell r="Q90" t="str">
            <v>:</v>
          </cell>
        </row>
        <row r="91">
          <cell r="B91" t="str">
            <v>:</v>
          </cell>
          <cell r="C91" t="str">
            <v xml:space="preserve"> 1. 수변전 설비공사 </v>
          </cell>
          <cell r="Q91" t="str">
            <v>:</v>
          </cell>
        </row>
        <row r="92">
          <cell r="A92">
            <v>-1</v>
          </cell>
          <cell r="B92" t="str">
            <v>:</v>
          </cell>
          <cell r="C92" t="str">
            <v xml:space="preserve">   1) 자재비</v>
          </cell>
          <cell r="Q92" t="str">
            <v>:</v>
          </cell>
        </row>
        <row r="93">
          <cell r="A93">
            <v>1</v>
          </cell>
          <cell r="B93" t="str">
            <v>:</v>
          </cell>
          <cell r="C93" t="str">
            <v xml:space="preserve">ASS </v>
          </cell>
          <cell r="E93" t="str">
            <v>SET</v>
          </cell>
          <cell r="I93">
            <v>1</v>
          </cell>
          <cell r="J93">
            <v>2500000</v>
          </cell>
          <cell r="K93">
            <v>2500000</v>
          </cell>
          <cell r="N93">
            <v>0</v>
          </cell>
          <cell r="O93">
            <v>2500000</v>
          </cell>
          <cell r="Q93" t="str">
            <v>:</v>
          </cell>
        </row>
        <row r="94">
          <cell r="A94">
            <v>1</v>
          </cell>
          <cell r="B94" t="str">
            <v>:</v>
          </cell>
          <cell r="C94" t="str">
            <v xml:space="preserve">MOF  </v>
          </cell>
          <cell r="E94" t="str">
            <v>SET</v>
          </cell>
          <cell r="I94">
            <v>1</v>
          </cell>
          <cell r="J94">
            <v>784000</v>
          </cell>
          <cell r="K94">
            <v>784000</v>
          </cell>
          <cell r="N94">
            <v>0</v>
          </cell>
          <cell r="O94">
            <v>784000</v>
          </cell>
          <cell r="Q94" t="str">
            <v>:</v>
          </cell>
        </row>
        <row r="95">
          <cell r="A95">
            <v>1</v>
          </cell>
          <cell r="B95" t="str">
            <v>:</v>
          </cell>
          <cell r="C95" t="str">
            <v>CUBICLE   L   V</v>
          </cell>
          <cell r="D95" t="str">
            <v xml:space="preserve"> - 1</v>
          </cell>
          <cell r="E95" t="str">
            <v>SET</v>
          </cell>
          <cell r="I95">
            <v>1</v>
          </cell>
          <cell r="J95">
            <v>7064000</v>
          </cell>
          <cell r="K95">
            <v>7064000</v>
          </cell>
          <cell r="N95">
            <v>0</v>
          </cell>
          <cell r="O95">
            <v>7064000</v>
          </cell>
          <cell r="Q95" t="str">
            <v>:</v>
          </cell>
        </row>
        <row r="96">
          <cell r="A96">
            <v>1</v>
          </cell>
          <cell r="B96" t="str">
            <v>:</v>
          </cell>
          <cell r="C96" t="str">
            <v>TR. OIL TYPE  3ø4W</v>
          </cell>
          <cell r="E96" t="str">
            <v>SET</v>
          </cell>
          <cell r="I96">
            <v>1</v>
          </cell>
          <cell r="J96">
            <v>5100000</v>
          </cell>
          <cell r="K96">
            <v>5100000</v>
          </cell>
          <cell r="N96">
            <v>0</v>
          </cell>
          <cell r="O96">
            <v>5100000</v>
          </cell>
          <cell r="Q96" t="str">
            <v>:</v>
          </cell>
        </row>
        <row r="97">
          <cell r="B97" t="str">
            <v>:</v>
          </cell>
          <cell r="C97" t="str">
            <v>22.9KV/380-220V  300 KVA</v>
          </cell>
          <cell r="F97">
            <v>0</v>
          </cell>
          <cell r="H97">
            <v>0</v>
          </cell>
          <cell r="K97">
            <v>0</v>
          </cell>
          <cell r="N97">
            <v>0</v>
          </cell>
          <cell r="O97">
            <v>0</v>
          </cell>
          <cell r="Q97" t="str">
            <v>:</v>
          </cell>
        </row>
        <row r="98">
          <cell r="A98">
            <v>68</v>
          </cell>
          <cell r="B98" t="str">
            <v>:</v>
          </cell>
          <cell r="C98" t="str">
            <v>CONDUIT  PIPE  H.D.G</v>
          </cell>
          <cell r="D98" t="str">
            <v xml:space="preserve">   104C</v>
          </cell>
          <cell r="E98" t="str">
            <v>M</v>
          </cell>
          <cell r="I98">
            <v>75</v>
          </cell>
          <cell r="J98">
            <v>7233</v>
          </cell>
          <cell r="K98">
            <v>542475</v>
          </cell>
          <cell r="N98">
            <v>0</v>
          </cell>
          <cell r="O98">
            <v>542475</v>
          </cell>
          <cell r="Q98" t="str">
            <v>:</v>
          </cell>
        </row>
        <row r="99">
          <cell r="A99">
            <v>30</v>
          </cell>
          <cell r="B99" t="str">
            <v>:</v>
          </cell>
          <cell r="C99" t="str">
            <v>CONDUIT  PIPE  HI-PVC</v>
          </cell>
          <cell r="D99" t="str">
            <v xml:space="preserve">  104C</v>
          </cell>
          <cell r="E99" t="str">
            <v>M</v>
          </cell>
          <cell r="I99">
            <v>33</v>
          </cell>
          <cell r="J99">
            <v>3500</v>
          </cell>
          <cell r="K99">
            <v>115500</v>
          </cell>
          <cell r="N99">
            <v>0</v>
          </cell>
          <cell r="O99">
            <v>115500</v>
          </cell>
          <cell r="Q99" t="str">
            <v>:</v>
          </cell>
        </row>
        <row r="100">
          <cell r="A100">
            <v>1</v>
          </cell>
          <cell r="B100" t="str">
            <v>:</v>
          </cell>
          <cell r="C100" t="str">
            <v>CONDUIT  ACCESSORIES</v>
          </cell>
          <cell r="E100" t="str">
            <v>%</v>
          </cell>
          <cell r="I100">
            <v>1</v>
          </cell>
          <cell r="K100">
            <v>98696</v>
          </cell>
          <cell r="N100">
            <v>0</v>
          </cell>
          <cell r="O100">
            <v>98696</v>
          </cell>
          <cell r="Q100" t="str">
            <v>:</v>
          </cell>
        </row>
        <row r="101">
          <cell r="A101">
            <v>162</v>
          </cell>
          <cell r="B101" t="str">
            <v>:</v>
          </cell>
          <cell r="C101" t="str">
            <v>CABLE CN/CV 24KV 1/C</v>
          </cell>
          <cell r="D101" t="str">
            <v xml:space="preserve"> 60 MM²</v>
          </cell>
          <cell r="E101" t="str">
            <v>M</v>
          </cell>
          <cell r="I101">
            <v>170</v>
          </cell>
          <cell r="J101">
            <v>6528</v>
          </cell>
          <cell r="K101">
            <v>1109760</v>
          </cell>
          <cell r="N101">
            <v>0</v>
          </cell>
          <cell r="O101">
            <v>1109760</v>
          </cell>
          <cell r="Q101" t="str">
            <v>:</v>
          </cell>
        </row>
        <row r="102">
          <cell r="A102">
            <v>40</v>
          </cell>
          <cell r="B102" t="str">
            <v>:</v>
          </cell>
          <cell r="C102" t="str">
            <v>CABLE   CV 600V  1/C</v>
          </cell>
          <cell r="D102" t="str">
            <v>200 MM²</v>
          </cell>
          <cell r="E102" t="str">
            <v>M</v>
          </cell>
          <cell r="I102">
            <v>42</v>
          </cell>
          <cell r="J102">
            <v>7133</v>
          </cell>
          <cell r="K102">
            <v>299586</v>
          </cell>
          <cell r="N102">
            <v>0</v>
          </cell>
          <cell r="O102">
            <v>299586</v>
          </cell>
          <cell r="Q102" t="str">
            <v>:</v>
          </cell>
        </row>
        <row r="103">
          <cell r="A103">
            <v>6</v>
          </cell>
          <cell r="B103" t="str">
            <v>:</v>
          </cell>
          <cell r="C103" t="str">
            <v>CABLE HEAD 23KV 1/C</v>
          </cell>
          <cell r="D103" t="str">
            <v xml:space="preserve"> 60 MM²</v>
          </cell>
          <cell r="E103" t="str">
            <v>EA</v>
          </cell>
          <cell r="H103">
            <v>0</v>
          </cell>
          <cell r="I103">
            <v>6</v>
          </cell>
          <cell r="J103">
            <v>45000</v>
          </cell>
          <cell r="K103">
            <v>270000</v>
          </cell>
          <cell r="N103">
            <v>0</v>
          </cell>
          <cell r="O103">
            <v>270000</v>
          </cell>
          <cell r="Q103" t="str">
            <v>:</v>
          </cell>
        </row>
        <row r="104">
          <cell r="A104">
            <v>8</v>
          </cell>
          <cell r="B104" t="str">
            <v>:</v>
          </cell>
          <cell r="C104" t="str">
            <v>동 관 단 자(2 HOLE)</v>
          </cell>
          <cell r="D104" t="str">
            <v>200 MM²</v>
          </cell>
          <cell r="E104" t="str">
            <v>EA</v>
          </cell>
          <cell r="H104">
            <v>0</v>
          </cell>
          <cell r="I104">
            <v>8</v>
          </cell>
          <cell r="J104">
            <v>2856</v>
          </cell>
          <cell r="K104">
            <v>22848</v>
          </cell>
          <cell r="N104">
            <v>0</v>
          </cell>
          <cell r="O104">
            <v>22848</v>
          </cell>
          <cell r="Q104" t="str">
            <v>:</v>
          </cell>
        </row>
        <row r="105">
          <cell r="A105">
            <v>-1</v>
          </cell>
          <cell r="B105" t="str">
            <v>:</v>
          </cell>
          <cell r="C105" t="str">
            <v>잡   자   재   비</v>
          </cell>
          <cell r="E105" t="str">
            <v>L/S</v>
          </cell>
          <cell r="I105">
            <v>1</v>
          </cell>
          <cell r="K105">
            <v>5135</v>
          </cell>
          <cell r="N105">
            <v>0</v>
          </cell>
          <cell r="O105">
            <v>5135</v>
          </cell>
          <cell r="Q105" t="str">
            <v>:</v>
          </cell>
        </row>
        <row r="106">
          <cell r="B106" t="str">
            <v>:</v>
          </cell>
          <cell r="O106">
            <v>0</v>
          </cell>
          <cell r="Q106" t="str">
            <v>:</v>
          </cell>
        </row>
        <row r="107">
          <cell r="B107" t="str">
            <v>:</v>
          </cell>
          <cell r="C107" t="str">
            <v xml:space="preserve">          소       계</v>
          </cell>
          <cell r="H107">
            <v>0</v>
          </cell>
          <cell r="K107">
            <v>17912000</v>
          </cell>
          <cell r="N107">
            <v>0</v>
          </cell>
          <cell r="O107">
            <v>17912000</v>
          </cell>
          <cell r="Q107" t="str">
            <v>:</v>
          </cell>
        </row>
        <row r="108">
          <cell r="B108" t="str">
            <v>:</v>
          </cell>
          <cell r="O108">
            <v>0</v>
          </cell>
          <cell r="Q108" t="str">
            <v>:</v>
          </cell>
        </row>
        <row r="113">
          <cell r="A113">
            <v>-1</v>
          </cell>
          <cell r="B113" t="str">
            <v>:</v>
          </cell>
          <cell r="C113" t="str">
            <v xml:space="preserve">   2) 인 건 비</v>
          </cell>
          <cell r="O113">
            <v>0</v>
          </cell>
          <cell r="Q113" t="str">
            <v>:</v>
          </cell>
        </row>
        <row r="114">
          <cell r="A114">
            <v>62</v>
          </cell>
          <cell r="B114" t="str">
            <v>:</v>
          </cell>
          <cell r="C114" t="str">
            <v>내  선   전    공</v>
          </cell>
          <cell r="E114" t="str">
            <v>인</v>
          </cell>
          <cell r="I114">
            <v>31</v>
          </cell>
          <cell r="J114">
            <v>49296</v>
          </cell>
          <cell r="K114">
            <v>1528176</v>
          </cell>
          <cell r="N114">
            <v>0</v>
          </cell>
          <cell r="O114">
            <v>1528176</v>
          </cell>
          <cell r="Q114" t="str">
            <v>:</v>
          </cell>
        </row>
        <row r="115">
          <cell r="A115">
            <v>10</v>
          </cell>
          <cell r="B115" t="str">
            <v>:</v>
          </cell>
          <cell r="C115" t="str">
            <v>특고압   케이블공</v>
          </cell>
          <cell r="E115" t="str">
            <v>인</v>
          </cell>
          <cell r="I115">
            <v>5</v>
          </cell>
          <cell r="J115">
            <v>111738</v>
          </cell>
          <cell r="K115">
            <v>558690</v>
          </cell>
          <cell r="N115">
            <v>0</v>
          </cell>
          <cell r="O115">
            <v>558690</v>
          </cell>
          <cell r="Q115" t="str">
            <v>:</v>
          </cell>
        </row>
        <row r="116">
          <cell r="A116">
            <v>8</v>
          </cell>
          <cell r="B116" t="str">
            <v>:</v>
          </cell>
          <cell r="C116" t="str">
            <v>저  압   케이블공</v>
          </cell>
          <cell r="E116" t="str">
            <v>인</v>
          </cell>
          <cell r="I116">
            <v>4</v>
          </cell>
          <cell r="J116">
            <v>62694</v>
          </cell>
          <cell r="K116">
            <v>250776</v>
          </cell>
          <cell r="N116">
            <v>0</v>
          </cell>
          <cell r="O116">
            <v>250776</v>
          </cell>
          <cell r="Q116" t="str">
            <v>:</v>
          </cell>
        </row>
        <row r="117">
          <cell r="A117">
            <v>4</v>
          </cell>
          <cell r="B117" t="str">
            <v>:</v>
          </cell>
          <cell r="C117" t="str">
            <v>보  통   인    부</v>
          </cell>
          <cell r="E117" t="str">
            <v>인</v>
          </cell>
          <cell r="I117">
            <v>2</v>
          </cell>
          <cell r="J117">
            <v>34360</v>
          </cell>
          <cell r="K117">
            <v>68720</v>
          </cell>
          <cell r="N117">
            <v>0</v>
          </cell>
          <cell r="O117">
            <v>68720</v>
          </cell>
          <cell r="Q117" t="str">
            <v>:</v>
          </cell>
        </row>
        <row r="118">
          <cell r="A118">
            <v>-1</v>
          </cell>
          <cell r="B118" t="str">
            <v>:</v>
          </cell>
          <cell r="C118" t="str">
            <v>공  구   손    료</v>
          </cell>
          <cell r="E118" t="str">
            <v>L / S</v>
          </cell>
          <cell r="I118">
            <v>1</v>
          </cell>
          <cell r="K118">
            <v>71638</v>
          </cell>
          <cell r="N118">
            <v>0</v>
          </cell>
          <cell r="O118">
            <v>71638</v>
          </cell>
          <cell r="Q118" t="str">
            <v>:</v>
          </cell>
        </row>
        <row r="119">
          <cell r="B119" t="str">
            <v>:</v>
          </cell>
          <cell r="O119">
            <v>0</v>
          </cell>
          <cell r="Q119" t="str">
            <v>:</v>
          </cell>
        </row>
        <row r="120">
          <cell r="B120" t="str">
            <v>:</v>
          </cell>
          <cell r="C120" t="str">
            <v xml:space="preserve">          소       계</v>
          </cell>
          <cell r="K120">
            <v>2478000</v>
          </cell>
          <cell r="N120">
            <v>0</v>
          </cell>
          <cell r="O120">
            <v>2478000</v>
          </cell>
          <cell r="Q120" t="str">
            <v>:</v>
          </cell>
        </row>
        <row r="121">
          <cell r="B121" t="str">
            <v>:</v>
          </cell>
          <cell r="O121">
            <v>0</v>
          </cell>
          <cell r="Q121" t="str">
            <v>:</v>
          </cell>
        </row>
        <row r="122">
          <cell r="B122" t="str">
            <v>:</v>
          </cell>
          <cell r="C122" t="str">
            <v xml:space="preserve">         계</v>
          </cell>
          <cell r="H122">
            <v>0</v>
          </cell>
          <cell r="K122">
            <v>20390000</v>
          </cell>
          <cell r="N122">
            <v>0</v>
          </cell>
          <cell r="O122">
            <v>20390000</v>
          </cell>
          <cell r="Q122" t="str">
            <v>:</v>
          </cell>
        </row>
        <row r="135">
          <cell r="B135" t="str">
            <v>:</v>
          </cell>
          <cell r="C135" t="str">
            <v xml:space="preserve"> 2. 전력 및 전열 설비공사 </v>
          </cell>
          <cell r="Q135" t="str">
            <v>:</v>
          </cell>
        </row>
        <row r="136">
          <cell r="A136">
            <v>-1</v>
          </cell>
          <cell r="B136" t="str">
            <v>:</v>
          </cell>
          <cell r="C136" t="str">
            <v xml:space="preserve">   1) 자재비</v>
          </cell>
          <cell r="Q136" t="str">
            <v>:</v>
          </cell>
        </row>
        <row r="137">
          <cell r="A137">
            <v>1</v>
          </cell>
          <cell r="B137" t="str">
            <v>:</v>
          </cell>
          <cell r="C137" t="str">
            <v>PANEL  BOARD</v>
          </cell>
          <cell r="D137" t="str">
            <v>L-B1</v>
          </cell>
          <cell r="E137" t="str">
            <v>SET</v>
          </cell>
          <cell r="I137">
            <v>1</v>
          </cell>
          <cell r="J137">
            <v>553000</v>
          </cell>
          <cell r="K137">
            <v>553000</v>
          </cell>
          <cell r="N137">
            <v>0</v>
          </cell>
          <cell r="O137" t="e">
            <v>#REF!</v>
          </cell>
          <cell r="Q137" t="str">
            <v>:</v>
          </cell>
        </row>
        <row r="138">
          <cell r="A138">
            <v>1</v>
          </cell>
          <cell r="B138" t="str">
            <v>:</v>
          </cell>
          <cell r="C138" t="str">
            <v>PANEL  BOARD</v>
          </cell>
          <cell r="D138" t="str">
            <v>L-1</v>
          </cell>
          <cell r="E138" t="str">
            <v>SET</v>
          </cell>
          <cell r="I138">
            <v>1</v>
          </cell>
          <cell r="J138">
            <v>553000</v>
          </cell>
          <cell r="K138">
            <v>553000</v>
          </cell>
          <cell r="N138">
            <v>0</v>
          </cell>
          <cell r="O138" t="e">
            <v>#REF!</v>
          </cell>
          <cell r="Q138" t="str">
            <v>:</v>
          </cell>
        </row>
        <row r="139">
          <cell r="A139">
            <v>1</v>
          </cell>
          <cell r="B139" t="str">
            <v>:</v>
          </cell>
          <cell r="C139" t="str">
            <v>PANEL  BOARD</v>
          </cell>
          <cell r="D139" t="str">
            <v>L-2</v>
          </cell>
          <cell r="E139" t="str">
            <v>SET</v>
          </cell>
          <cell r="I139">
            <v>1</v>
          </cell>
          <cell r="J139">
            <v>1047000</v>
          </cell>
          <cell r="K139">
            <v>1047000</v>
          </cell>
          <cell r="N139">
            <v>0</v>
          </cell>
          <cell r="O139" t="e">
            <v>#REF!</v>
          </cell>
          <cell r="Q139" t="str">
            <v>:</v>
          </cell>
        </row>
        <row r="140">
          <cell r="A140">
            <v>1</v>
          </cell>
          <cell r="B140" t="str">
            <v>:</v>
          </cell>
          <cell r="C140" t="str">
            <v>PANEL  BOARD</v>
          </cell>
          <cell r="D140" t="str">
            <v>L-3</v>
          </cell>
          <cell r="E140" t="str">
            <v>SET</v>
          </cell>
          <cell r="I140">
            <v>1</v>
          </cell>
          <cell r="J140">
            <v>1003000</v>
          </cell>
          <cell r="K140">
            <v>1003000</v>
          </cell>
          <cell r="N140">
            <v>0</v>
          </cell>
          <cell r="O140" t="e">
            <v>#REF!</v>
          </cell>
          <cell r="Q140" t="str">
            <v>:</v>
          </cell>
        </row>
        <row r="141">
          <cell r="A141">
            <v>1</v>
          </cell>
          <cell r="B141" t="str">
            <v>:</v>
          </cell>
          <cell r="C141" t="str">
            <v>PANEL  BOARD</v>
          </cell>
          <cell r="D141" t="str">
            <v>L-4</v>
          </cell>
          <cell r="E141" t="str">
            <v>SET</v>
          </cell>
          <cell r="I141">
            <v>1</v>
          </cell>
          <cell r="J141">
            <v>1003000</v>
          </cell>
          <cell r="K141">
            <v>1003000</v>
          </cell>
          <cell r="N141">
            <v>0</v>
          </cell>
          <cell r="O141" t="e">
            <v>#REF!</v>
          </cell>
          <cell r="Q141" t="str">
            <v>:</v>
          </cell>
        </row>
        <row r="142">
          <cell r="A142">
            <v>1</v>
          </cell>
          <cell r="B142" t="str">
            <v>:</v>
          </cell>
          <cell r="C142" t="str">
            <v>PANEL  BOARD</v>
          </cell>
          <cell r="D142" t="str">
            <v>L-5</v>
          </cell>
          <cell r="E142" t="str">
            <v>SET</v>
          </cell>
          <cell r="I142">
            <v>1</v>
          </cell>
          <cell r="J142">
            <v>1003000</v>
          </cell>
          <cell r="K142">
            <v>1003000</v>
          </cell>
          <cell r="N142">
            <v>0</v>
          </cell>
          <cell r="O142" t="e">
            <v>#REF!</v>
          </cell>
          <cell r="Q142" t="str">
            <v>:</v>
          </cell>
        </row>
        <row r="143">
          <cell r="A143">
            <v>1</v>
          </cell>
          <cell r="B143" t="str">
            <v>:</v>
          </cell>
          <cell r="C143" t="str">
            <v>PANEL  BOARD</v>
          </cell>
          <cell r="D143" t="str">
            <v>L-6</v>
          </cell>
          <cell r="E143" t="str">
            <v>SET</v>
          </cell>
          <cell r="I143">
            <v>1</v>
          </cell>
          <cell r="J143">
            <v>1003000</v>
          </cell>
          <cell r="K143">
            <v>1003000</v>
          </cell>
          <cell r="N143">
            <v>0</v>
          </cell>
          <cell r="O143" t="e">
            <v>#REF!</v>
          </cell>
          <cell r="Q143" t="str">
            <v>:</v>
          </cell>
        </row>
        <row r="144">
          <cell r="A144">
            <v>1</v>
          </cell>
          <cell r="B144" t="str">
            <v>:</v>
          </cell>
          <cell r="C144" t="str">
            <v>PANEL  BOARD</v>
          </cell>
          <cell r="D144" t="str">
            <v>MCC-M</v>
          </cell>
          <cell r="E144" t="str">
            <v>SET</v>
          </cell>
          <cell r="I144">
            <v>1</v>
          </cell>
          <cell r="J144">
            <v>5258000</v>
          </cell>
          <cell r="K144">
            <v>5258000</v>
          </cell>
          <cell r="N144">
            <v>0</v>
          </cell>
          <cell r="O144" t="e">
            <v>#REF!</v>
          </cell>
          <cell r="Q144" t="str">
            <v>:</v>
          </cell>
        </row>
        <row r="145">
          <cell r="A145">
            <v>1</v>
          </cell>
          <cell r="B145" t="str">
            <v>:</v>
          </cell>
          <cell r="C145" t="str">
            <v>PANEL  BOARD</v>
          </cell>
          <cell r="D145" t="str">
            <v>MCC-F</v>
          </cell>
          <cell r="E145" t="str">
            <v>SET</v>
          </cell>
          <cell r="I145">
            <v>1</v>
          </cell>
          <cell r="J145">
            <v>2181000</v>
          </cell>
          <cell r="K145">
            <v>2181000</v>
          </cell>
          <cell r="N145">
            <v>0</v>
          </cell>
          <cell r="O145" t="e">
            <v>#REF!</v>
          </cell>
          <cell r="Q145" t="str">
            <v>:</v>
          </cell>
        </row>
        <row r="146">
          <cell r="A146">
            <v>1</v>
          </cell>
          <cell r="B146" t="str">
            <v>:</v>
          </cell>
          <cell r="C146" t="str">
            <v>PANEL  BOARD</v>
          </cell>
          <cell r="D146" t="str">
            <v>L-BB</v>
          </cell>
          <cell r="E146" t="str">
            <v>SET</v>
          </cell>
          <cell r="I146">
            <v>1</v>
          </cell>
          <cell r="J146">
            <v>439000</v>
          </cell>
          <cell r="K146">
            <v>439000</v>
          </cell>
          <cell r="N146">
            <v>0</v>
          </cell>
          <cell r="O146" t="e">
            <v>#REF!</v>
          </cell>
          <cell r="Q146" t="str">
            <v>:</v>
          </cell>
        </row>
        <row r="147">
          <cell r="A147">
            <v>661</v>
          </cell>
          <cell r="B147" t="str">
            <v>:</v>
          </cell>
          <cell r="C147" t="str">
            <v>CONDUIT  PIPE  H.D.G</v>
          </cell>
          <cell r="D147" t="str">
            <v xml:space="preserve">   16C</v>
          </cell>
          <cell r="E147" t="str">
            <v>M</v>
          </cell>
          <cell r="I147">
            <v>727</v>
          </cell>
          <cell r="J147">
            <v>969</v>
          </cell>
          <cell r="K147">
            <v>704463</v>
          </cell>
          <cell r="N147">
            <v>0</v>
          </cell>
          <cell r="O147">
            <v>704463</v>
          </cell>
          <cell r="Q147" t="str">
            <v>:</v>
          </cell>
        </row>
        <row r="148">
          <cell r="A148">
            <v>59</v>
          </cell>
          <cell r="B148" t="str">
            <v>:</v>
          </cell>
          <cell r="C148" t="str">
            <v>CONDUIT  PIPE  H.D.G</v>
          </cell>
          <cell r="D148" t="str">
            <v xml:space="preserve">   22C</v>
          </cell>
          <cell r="E148" t="str">
            <v>M</v>
          </cell>
          <cell r="I148">
            <v>65</v>
          </cell>
          <cell r="J148">
            <v>1227</v>
          </cell>
          <cell r="K148">
            <v>79755</v>
          </cell>
          <cell r="N148">
            <v>0</v>
          </cell>
          <cell r="O148">
            <v>79755</v>
          </cell>
          <cell r="Q148" t="str">
            <v>:</v>
          </cell>
        </row>
        <row r="149">
          <cell r="A149">
            <v>28</v>
          </cell>
          <cell r="B149" t="str">
            <v>:</v>
          </cell>
          <cell r="C149" t="str">
            <v>CONDUIT  PIPE  H.D.G</v>
          </cell>
          <cell r="D149" t="str">
            <v xml:space="preserve">   28C</v>
          </cell>
          <cell r="E149" t="str">
            <v>M</v>
          </cell>
          <cell r="I149">
            <v>31</v>
          </cell>
          <cell r="J149">
            <v>1602</v>
          </cell>
          <cell r="K149">
            <v>49662</v>
          </cell>
          <cell r="N149">
            <v>0</v>
          </cell>
          <cell r="O149">
            <v>49662</v>
          </cell>
          <cell r="Q149" t="str">
            <v>:</v>
          </cell>
        </row>
        <row r="150">
          <cell r="A150">
            <v>154</v>
          </cell>
          <cell r="B150" t="str">
            <v>:</v>
          </cell>
          <cell r="C150" t="str">
            <v>CONDUIT  PIPE  H.D.G</v>
          </cell>
          <cell r="D150" t="str">
            <v xml:space="preserve">   42C</v>
          </cell>
          <cell r="E150" t="str">
            <v>M</v>
          </cell>
          <cell r="I150">
            <v>169</v>
          </cell>
          <cell r="J150">
            <v>2280</v>
          </cell>
          <cell r="K150">
            <v>385320</v>
          </cell>
          <cell r="N150">
            <v>0</v>
          </cell>
          <cell r="O150">
            <v>385320</v>
          </cell>
          <cell r="Q150" t="str">
            <v>:</v>
          </cell>
        </row>
        <row r="151">
          <cell r="A151">
            <v>1</v>
          </cell>
          <cell r="B151" t="str">
            <v>:</v>
          </cell>
          <cell r="C151" t="str">
            <v>CONDUIT  ACCESSORIES</v>
          </cell>
          <cell r="E151" t="str">
            <v>%</v>
          </cell>
          <cell r="I151">
            <v>1</v>
          </cell>
          <cell r="K151">
            <v>182880</v>
          </cell>
          <cell r="N151">
            <v>0</v>
          </cell>
          <cell r="O151">
            <v>182880</v>
          </cell>
          <cell r="Q151" t="str">
            <v>:</v>
          </cell>
        </row>
        <row r="152">
          <cell r="A152">
            <v>1</v>
          </cell>
          <cell r="B152" t="str">
            <v>:</v>
          </cell>
          <cell r="C152" t="str">
            <v>J O I N T  B O X</v>
          </cell>
          <cell r="D152" t="str">
            <v>100x100x 54</v>
          </cell>
          <cell r="E152" t="str">
            <v>EA</v>
          </cell>
          <cell r="H152">
            <v>0</v>
          </cell>
          <cell r="I152">
            <v>1</v>
          </cell>
          <cell r="J152">
            <v>560</v>
          </cell>
          <cell r="K152">
            <v>560</v>
          </cell>
          <cell r="N152">
            <v>0</v>
          </cell>
          <cell r="O152">
            <v>560</v>
          </cell>
          <cell r="Q152" t="str">
            <v>:</v>
          </cell>
        </row>
        <row r="153">
          <cell r="A153">
            <v>24</v>
          </cell>
          <cell r="B153" t="str">
            <v>:</v>
          </cell>
          <cell r="C153" t="str">
            <v>B O X    W/ COVER (STEEL)</v>
          </cell>
          <cell r="D153" t="str">
            <v>SW 1G 54MM</v>
          </cell>
          <cell r="E153" t="str">
            <v>EA</v>
          </cell>
          <cell r="H153">
            <v>0</v>
          </cell>
          <cell r="I153">
            <v>24</v>
          </cell>
          <cell r="J153">
            <v>440</v>
          </cell>
          <cell r="K153">
            <v>10560</v>
          </cell>
          <cell r="N153">
            <v>0</v>
          </cell>
          <cell r="O153">
            <v>10560</v>
          </cell>
          <cell r="Q153" t="str">
            <v>:</v>
          </cell>
        </row>
        <row r="154">
          <cell r="A154">
            <v>32</v>
          </cell>
          <cell r="B154" t="str">
            <v>:</v>
          </cell>
          <cell r="C154" t="str">
            <v xml:space="preserve">S Y S T E M  B O X </v>
          </cell>
          <cell r="D154" t="str">
            <v>전열2,전화1,OA1</v>
          </cell>
          <cell r="E154" t="str">
            <v>EA</v>
          </cell>
          <cell r="H154">
            <v>0</v>
          </cell>
          <cell r="I154">
            <v>32</v>
          </cell>
          <cell r="J154">
            <v>32550</v>
          </cell>
          <cell r="K154">
            <v>1041600</v>
          </cell>
          <cell r="N154">
            <v>0</v>
          </cell>
          <cell r="O154">
            <v>1041600</v>
          </cell>
          <cell r="Q154" t="str">
            <v>:</v>
          </cell>
        </row>
        <row r="155">
          <cell r="A155">
            <v>24</v>
          </cell>
          <cell r="B155" t="str">
            <v>:</v>
          </cell>
          <cell r="C155" t="str">
            <v>RECEPTACLE 접    지</v>
          </cell>
          <cell r="D155" t="str">
            <v>250V15A 2구</v>
          </cell>
          <cell r="E155" t="str">
            <v>EA</v>
          </cell>
          <cell r="H155">
            <v>0</v>
          </cell>
          <cell r="I155">
            <v>24</v>
          </cell>
          <cell r="J155">
            <v>1290</v>
          </cell>
          <cell r="K155">
            <v>30960</v>
          </cell>
          <cell r="N155">
            <v>0</v>
          </cell>
          <cell r="O155">
            <v>30960</v>
          </cell>
          <cell r="Q155" t="str">
            <v>:</v>
          </cell>
        </row>
        <row r="156">
          <cell r="A156">
            <v>231</v>
          </cell>
          <cell r="B156" t="str">
            <v>:</v>
          </cell>
          <cell r="C156" t="str">
            <v>CABLE    FR-8    1/C</v>
          </cell>
          <cell r="D156" t="str">
            <v xml:space="preserve"> 14 MM²</v>
          </cell>
          <cell r="E156" t="str">
            <v>M</v>
          </cell>
          <cell r="I156">
            <v>243</v>
          </cell>
          <cell r="J156">
            <v>1364</v>
          </cell>
          <cell r="K156">
            <v>331452</v>
          </cell>
          <cell r="N156">
            <v>0</v>
          </cell>
          <cell r="O156">
            <v>331452</v>
          </cell>
          <cell r="Q156" t="str">
            <v>:</v>
          </cell>
        </row>
        <row r="157">
          <cell r="A157">
            <v>18</v>
          </cell>
          <cell r="B157" t="str">
            <v>:</v>
          </cell>
          <cell r="C157" t="str">
            <v>CABLE   CV 600V  1/C</v>
          </cell>
          <cell r="D157" t="str">
            <v xml:space="preserve"> 14 MM²</v>
          </cell>
          <cell r="E157" t="str">
            <v>M</v>
          </cell>
          <cell r="I157">
            <v>19</v>
          </cell>
          <cell r="J157">
            <v>599</v>
          </cell>
          <cell r="K157">
            <v>11381</v>
          </cell>
          <cell r="N157">
            <v>0</v>
          </cell>
          <cell r="O157">
            <v>11381</v>
          </cell>
          <cell r="Q157" t="str">
            <v>:</v>
          </cell>
        </row>
        <row r="158">
          <cell r="A158">
            <v>297</v>
          </cell>
          <cell r="B158" t="str">
            <v>:</v>
          </cell>
          <cell r="C158" t="str">
            <v>CABLE   CV 600V  1/C</v>
          </cell>
          <cell r="D158" t="str">
            <v xml:space="preserve"> 22 MM²</v>
          </cell>
          <cell r="E158" t="str">
            <v>M</v>
          </cell>
          <cell r="I158">
            <v>312</v>
          </cell>
          <cell r="J158">
            <v>791</v>
          </cell>
          <cell r="K158">
            <v>246792</v>
          </cell>
          <cell r="N158">
            <v>0</v>
          </cell>
          <cell r="O158">
            <v>246792</v>
          </cell>
          <cell r="Q158" t="str">
            <v>:</v>
          </cell>
        </row>
        <row r="159">
          <cell r="A159">
            <v>8</v>
          </cell>
          <cell r="B159" t="str">
            <v>:</v>
          </cell>
          <cell r="C159" t="str">
            <v>CABLE   CV 600V  2/C</v>
          </cell>
          <cell r="D159" t="str">
            <v>5.5 MM²</v>
          </cell>
          <cell r="E159" t="str">
            <v>M</v>
          </cell>
          <cell r="I159">
            <v>8</v>
          </cell>
          <cell r="J159">
            <v>605</v>
          </cell>
          <cell r="K159">
            <v>4840</v>
          </cell>
          <cell r="N159">
            <v>0</v>
          </cell>
          <cell r="O159">
            <v>4840</v>
          </cell>
          <cell r="Q159" t="str">
            <v>:</v>
          </cell>
        </row>
        <row r="160">
          <cell r="A160">
            <v>871</v>
          </cell>
          <cell r="B160" t="str">
            <v>:</v>
          </cell>
          <cell r="C160" t="str">
            <v>W I R E   I V</v>
          </cell>
          <cell r="D160" t="str">
            <v>1.6 MM</v>
          </cell>
          <cell r="E160" t="str">
            <v>M</v>
          </cell>
          <cell r="I160">
            <v>958</v>
          </cell>
          <cell r="J160">
            <v>62</v>
          </cell>
          <cell r="K160">
            <v>59396</v>
          </cell>
          <cell r="N160">
            <v>0</v>
          </cell>
          <cell r="O160">
            <v>59396</v>
          </cell>
          <cell r="Q160" t="str">
            <v>:</v>
          </cell>
        </row>
        <row r="161">
          <cell r="A161">
            <v>1130</v>
          </cell>
          <cell r="B161" t="str">
            <v>:</v>
          </cell>
          <cell r="C161" t="str">
            <v>W I R E   I V</v>
          </cell>
          <cell r="D161" t="str">
            <v>2.0 MM</v>
          </cell>
          <cell r="E161" t="str">
            <v>M</v>
          </cell>
          <cell r="I161">
            <v>1243</v>
          </cell>
          <cell r="J161">
            <v>92</v>
          </cell>
          <cell r="K161">
            <v>114356</v>
          </cell>
          <cell r="N161">
            <v>0</v>
          </cell>
          <cell r="O161">
            <v>114356</v>
          </cell>
          <cell r="Q161" t="str">
            <v>:</v>
          </cell>
        </row>
        <row r="162">
          <cell r="A162">
            <v>974</v>
          </cell>
          <cell r="B162" t="str">
            <v>:</v>
          </cell>
          <cell r="C162" t="str">
            <v>W I R E   I V</v>
          </cell>
          <cell r="D162" t="str">
            <v>5.5 MM²</v>
          </cell>
          <cell r="E162" t="str">
            <v>M</v>
          </cell>
          <cell r="I162">
            <v>1071</v>
          </cell>
          <cell r="J162">
            <v>175</v>
          </cell>
          <cell r="K162">
            <v>187425</v>
          </cell>
          <cell r="N162">
            <v>0</v>
          </cell>
          <cell r="O162">
            <v>187425</v>
          </cell>
          <cell r="Q162" t="str">
            <v>:</v>
          </cell>
        </row>
        <row r="163">
          <cell r="A163">
            <v>521</v>
          </cell>
          <cell r="B163" t="str">
            <v>:</v>
          </cell>
          <cell r="C163" t="str">
            <v>PIPE SUPPORT</v>
          </cell>
          <cell r="E163" t="str">
            <v>POINT</v>
          </cell>
          <cell r="H163">
            <v>0</v>
          </cell>
          <cell r="I163">
            <v>521</v>
          </cell>
          <cell r="J163">
            <v>1500</v>
          </cell>
          <cell r="K163">
            <v>781500</v>
          </cell>
          <cell r="N163">
            <v>0</v>
          </cell>
          <cell r="O163">
            <v>781500</v>
          </cell>
          <cell r="Q163" t="str">
            <v>:</v>
          </cell>
        </row>
        <row r="164">
          <cell r="A164">
            <v>120</v>
          </cell>
          <cell r="B164" t="str">
            <v>:</v>
          </cell>
          <cell r="C164" t="str">
            <v>홈파기</v>
          </cell>
          <cell r="D164" t="str">
            <v>인력1.0</v>
          </cell>
          <cell r="E164" t="str">
            <v>M</v>
          </cell>
          <cell r="H164">
            <v>0</v>
          </cell>
          <cell r="I164">
            <v>120</v>
          </cell>
          <cell r="J164">
            <v>5000</v>
          </cell>
          <cell r="K164">
            <v>600000</v>
          </cell>
          <cell r="N164">
            <v>0</v>
          </cell>
          <cell r="O164">
            <v>600000</v>
          </cell>
          <cell r="Q164" t="str">
            <v>:</v>
          </cell>
        </row>
        <row r="165">
          <cell r="A165">
            <v>-1</v>
          </cell>
          <cell r="B165" t="str">
            <v>:</v>
          </cell>
          <cell r="C165" t="str">
            <v>잡   자   재   비</v>
          </cell>
          <cell r="E165" t="str">
            <v>L/S</v>
          </cell>
          <cell r="I165">
            <v>1</v>
          </cell>
          <cell r="K165">
            <v>43098</v>
          </cell>
          <cell r="N165">
            <v>0</v>
          </cell>
          <cell r="O165">
            <v>43098</v>
          </cell>
          <cell r="Q165" t="str">
            <v>:</v>
          </cell>
        </row>
        <row r="166">
          <cell r="B166" t="str">
            <v>:</v>
          </cell>
          <cell r="O166">
            <v>0</v>
          </cell>
          <cell r="Q166" t="str">
            <v>:</v>
          </cell>
        </row>
        <row r="167">
          <cell r="B167" t="str">
            <v>:</v>
          </cell>
          <cell r="C167" t="str">
            <v xml:space="preserve">          소       계</v>
          </cell>
          <cell r="H167">
            <v>0</v>
          </cell>
          <cell r="K167">
            <v>18909000</v>
          </cell>
          <cell r="N167">
            <v>0</v>
          </cell>
          <cell r="O167">
            <v>18909000</v>
          </cell>
          <cell r="Q167" t="str">
            <v>:</v>
          </cell>
        </row>
        <row r="168">
          <cell r="B168" t="str">
            <v>:</v>
          </cell>
          <cell r="O168">
            <v>0</v>
          </cell>
          <cell r="Q168" t="str">
            <v>:</v>
          </cell>
        </row>
        <row r="169">
          <cell r="A169">
            <v>-1</v>
          </cell>
          <cell r="B169" t="str">
            <v>:</v>
          </cell>
          <cell r="C169" t="str">
            <v xml:space="preserve">   2) 인 건 비</v>
          </cell>
          <cell r="O169">
            <v>0</v>
          </cell>
          <cell r="Q169" t="str">
            <v>:</v>
          </cell>
        </row>
        <row r="170">
          <cell r="A170">
            <v>195</v>
          </cell>
          <cell r="B170" t="str">
            <v>:</v>
          </cell>
          <cell r="C170" t="str">
            <v>내  선   전    공</v>
          </cell>
          <cell r="E170" t="str">
            <v>인</v>
          </cell>
          <cell r="I170">
            <v>98</v>
          </cell>
          <cell r="J170">
            <v>49296</v>
          </cell>
          <cell r="K170">
            <v>4831008</v>
          </cell>
          <cell r="N170">
            <v>0</v>
          </cell>
          <cell r="O170">
            <v>4831008</v>
          </cell>
          <cell r="Q170" t="str">
            <v>:</v>
          </cell>
        </row>
        <row r="171">
          <cell r="A171">
            <v>13</v>
          </cell>
          <cell r="B171" t="str">
            <v>:</v>
          </cell>
          <cell r="C171" t="str">
            <v>저  압   케이블공</v>
          </cell>
          <cell r="E171" t="str">
            <v>인</v>
          </cell>
          <cell r="I171">
            <v>7</v>
          </cell>
          <cell r="J171">
            <v>62694</v>
          </cell>
          <cell r="K171">
            <v>438858</v>
          </cell>
          <cell r="N171">
            <v>0</v>
          </cell>
          <cell r="O171">
            <v>438858</v>
          </cell>
          <cell r="Q171" t="str">
            <v>:</v>
          </cell>
        </row>
        <row r="172">
          <cell r="A172">
            <v>-1</v>
          </cell>
          <cell r="B172" t="str">
            <v>:</v>
          </cell>
          <cell r="C172" t="str">
            <v>공  구   손    료</v>
          </cell>
          <cell r="E172" t="str">
            <v>L / S</v>
          </cell>
          <cell r="I172">
            <v>1</v>
          </cell>
          <cell r="K172">
            <v>157134</v>
          </cell>
          <cell r="N172">
            <v>0</v>
          </cell>
          <cell r="O172">
            <v>157134</v>
          </cell>
          <cell r="Q172" t="str">
            <v>:</v>
          </cell>
        </row>
        <row r="173">
          <cell r="B173" t="str">
            <v>:</v>
          </cell>
          <cell r="O173">
            <v>0</v>
          </cell>
          <cell r="Q173" t="str">
            <v>:</v>
          </cell>
        </row>
        <row r="174">
          <cell r="B174" t="str">
            <v>:</v>
          </cell>
          <cell r="C174" t="str">
            <v xml:space="preserve">          소       계</v>
          </cell>
          <cell r="K174">
            <v>5427000</v>
          </cell>
          <cell r="N174">
            <v>0</v>
          </cell>
          <cell r="O174">
            <v>5427000</v>
          </cell>
          <cell r="Q174" t="str">
            <v>:</v>
          </cell>
        </row>
        <row r="175">
          <cell r="B175" t="str">
            <v>:</v>
          </cell>
          <cell r="O175">
            <v>0</v>
          </cell>
          <cell r="Q175" t="str">
            <v>:</v>
          </cell>
        </row>
        <row r="176">
          <cell r="B176" t="str">
            <v>:</v>
          </cell>
          <cell r="C176" t="str">
            <v xml:space="preserve">         계</v>
          </cell>
          <cell r="H176">
            <v>0</v>
          </cell>
          <cell r="K176">
            <v>24336000</v>
          </cell>
          <cell r="N176">
            <v>0</v>
          </cell>
          <cell r="O176">
            <v>24336000</v>
          </cell>
          <cell r="Q176" t="str">
            <v>:</v>
          </cell>
        </row>
        <row r="179">
          <cell r="B179" t="str">
            <v>:</v>
          </cell>
          <cell r="C179" t="str">
            <v xml:space="preserve"> 3. 동력설비공사공사 </v>
          </cell>
          <cell r="Q179" t="str">
            <v>:</v>
          </cell>
        </row>
        <row r="180">
          <cell r="A180">
            <v>-1</v>
          </cell>
          <cell r="B180" t="str">
            <v>:</v>
          </cell>
          <cell r="C180" t="str">
            <v xml:space="preserve">   1) 자재비</v>
          </cell>
          <cell r="Q180" t="str">
            <v>:</v>
          </cell>
        </row>
        <row r="181">
          <cell r="A181">
            <v>5</v>
          </cell>
          <cell r="B181" t="str">
            <v>:</v>
          </cell>
          <cell r="C181" t="str">
            <v>CONDUIT  PIPE  H.D.G</v>
          </cell>
          <cell r="D181" t="str">
            <v xml:space="preserve">   16C</v>
          </cell>
          <cell r="E181" t="str">
            <v>M</v>
          </cell>
          <cell r="I181">
            <v>6</v>
          </cell>
          <cell r="J181">
            <v>969</v>
          </cell>
          <cell r="K181">
            <v>5814</v>
          </cell>
          <cell r="N181">
            <v>0</v>
          </cell>
          <cell r="O181">
            <v>5814</v>
          </cell>
          <cell r="Q181" t="str">
            <v>:</v>
          </cell>
        </row>
        <row r="182">
          <cell r="A182">
            <v>40</v>
          </cell>
          <cell r="B182" t="str">
            <v>:</v>
          </cell>
          <cell r="C182" t="str">
            <v>CONDUIT  PIPE  H.D.G</v>
          </cell>
          <cell r="D182" t="str">
            <v xml:space="preserve">   22C</v>
          </cell>
          <cell r="E182" t="str">
            <v>M</v>
          </cell>
          <cell r="I182">
            <v>44</v>
          </cell>
          <cell r="J182">
            <v>1227</v>
          </cell>
          <cell r="K182">
            <v>53988</v>
          </cell>
          <cell r="N182">
            <v>0</v>
          </cell>
          <cell r="O182">
            <v>53988</v>
          </cell>
          <cell r="Q182" t="str">
            <v>:</v>
          </cell>
        </row>
        <row r="183">
          <cell r="A183">
            <v>47</v>
          </cell>
          <cell r="B183" t="str">
            <v>:</v>
          </cell>
          <cell r="C183" t="str">
            <v>CONDUIT  PIPE  H.D.G</v>
          </cell>
          <cell r="D183" t="str">
            <v xml:space="preserve">   28C</v>
          </cell>
          <cell r="E183" t="str">
            <v>M</v>
          </cell>
          <cell r="I183">
            <v>52</v>
          </cell>
          <cell r="J183">
            <v>1602</v>
          </cell>
          <cell r="K183">
            <v>83304</v>
          </cell>
          <cell r="N183">
            <v>0</v>
          </cell>
          <cell r="O183">
            <v>83304</v>
          </cell>
          <cell r="Q183" t="str">
            <v>:</v>
          </cell>
        </row>
        <row r="184">
          <cell r="A184">
            <v>1</v>
          </cell>
          <cell r="B184" t="str">
            <v>:</v>
          </cell>
          <cell r="C184" t="str">
            <v>CONDUIT  ACCESSORIES</v>
          </cell>
          <cell r="E184" t="str">
            <v>%</v>
          </cell>
          <cell r="I184">
            <v>1</v>
          </cell>
          <cell r="K184">
            <v>21466</v>
          </cell>
          <cell r="N184">
            <v>0</v>
          </cell>
          <cell r="O184">
            <v>21466</v>
          </cell>
          <cell r="Q184" t="str">
            <v>:</v>
          </cell>
        </row>
        <row r="185">
          <cell r="A185">
            <v>4</v>
          </cell>
          <cell r="B185" t="str">
            <v>:</v>
          </cell>
          <cell r="C185" t="str">
            <v xml:space="preserve">NORMALBEND     STEEL    </v>
          </cell>
          <cell r="D185" t="str">
            <v xml:space="preserve">   28C</v>
          </cell>
          <cell r="E185" t="str">
            <v>EA</v>
          </cell>
          <cell r="H185">
            <v>0</v>
          </cell>
          <cell r="I185">
            <v>4</v>
          </cell>
          <cell r="J185">
            <v>1444</v>
          </cell>
          <cell r="K185">
            <v>5776</v>
          </cell>
          <cell r="N185">
            <v>0</v>
          </cell>
          <cell r="O185">
            <v>5776</v>
          </cell>
          <cell r="Q185" t="str">
            <v>:</v>
          </cell>
        </row>
        <row r="186">
          <cell r="A186">
            <v>2</v>
          </cell>
          <cell r="B186" t="str">
            <v>:</v>
          </cell>
          <cell r="C186" t="str">
            <v xml:space="preserve">FLE'L CONDUIT  고장력  </v>
          </cell>
          <cell r="D186" t="str">
            <v>(방수) 16C</v>
          </cell>
          <cell r="E186" t="str">
            <v>M</v>
          </cell>
          <cell r="H186">
            <v>0</v>
          </cell>
          <cell r="I186">
            <v>2</v>
          </cell>
          <cell r="J186">
            <v>500</v>
          </cell>
          <cell r="K186">
            <v>1000</v>
          </cell>
          <cell r="N186">
            <v>0</v>
          </cell>
          <cell r="O186">
            <v>1000</v>
          </cell>
          <cell r="Q186" t="str">
            <v>:</v>
          </cell>
        </row>
        <row r="187">
          <cell r="A187">
            <v>15</v>
          </cell>
          <cell r="B187" t="str">
            <v>:</v>
          </cell>
          <cell r="C187" t="str">
            <v xml:space="preserve">FLE'L CONDUIT  고장력  </v>
          </cell>
          <cell r="D187" t="str">
            <v>(방수) 22C</v>
          </cell>
          <cell r="E187" t="str">
            <v>M</v>
          </cell>
          <cell r="H187">
            <v>0</v>
          </cell>
          <cell r="I187">
            <v>17</v>
          </cell>
          <cell r="J187">
            <v>700</v>
          </cell>
          <cell r="K187">
            <v>11900</v>
          </cell>
          <cell r="N187">
            <v>0</v>
          </cell>
          <cell r="O187">
            <v>11900</v>
          </cell>
          <cell r="Q187" t="str">
            <v>:</v>
          </cell>
        </row>
        <row r="188">
          <cell r="A188">
            <v>5</v>
          </cell>
          <cell r="B188" t="str">
            <v>:</v>
          </cell>
          <cell r="C188" t="str">
            <v xml:space="preserve">FLE'L CONDUIT  고장력  </v>
          </cell>
          <cell r="D188" t="str">
            <v>(방수) 28C</v>
          </cell>
          <cell r="E188" t="str">
            <v>M</v>
          </cell>
          <cell r="H188">
            <v>0</v>
          </cell>
          <cell r="I188">
            <v>6</v>
          </cell>
          <cell r="J188">
            <v>980</v>
          </cell>
          <cell r="K188">
            <v>5880</v>
          </cell>
          <cell r="N188">
            <v>0</v>
          </cell>
          <cell r="O188">
            <v>5880</v>
          </cell>
          <cell r="Q188" t="str">
            <v>:</v>
          </cell>
        </row>
        <row r="189">
          <cell r="A189">
            <v>2</v>
          </cell>
          <cell r="B189" t="str">
            <v>:</v>
          </cell>
          <cell r="C189" t="str">
            <v>FLE'L CONNECTOR 고장력</v>
          </cell>
          <cell r="D189" t="str">
            <v xml:space="preserve"> (방수)  16C</v>
          </cell>
          <cell r="E189" t="str">
            <v>EA</v>
          </cell>
          <cell r="H189">
            <v>0</v>
          </cell>
          <cell r="I189">
            <v>2</v>
          </cell>
          <cell r="J189">
            <v>620</v>
          </cell>
          <cell r="K189">
            <v>1240</v>
          </cell>
          <cell r="N189">
            <v>0</v>
          </cell>
          <cell r="O189">
            <v>1240</v>
          </cell>
          <cell r="Q189" t="str">
            <v>:</v>
          </cell>
        </row>
        <row r="190">
          <cell r="A190">
            <v>18</v>
          </cell>
          <cell r="B190" t="str">
            <v>:</v>
          </cell>
          <cell r="C190" t="str">
            <v>FLE'L CONNECTOR 고장력</v>
          </cell>
          <cell r="D190" t="str">
            <v xml:space="preserve"> (방수)  22C</v>
          </cell>
          <cell r="E190" t="str">
            <v>EA</v>
          </cell>
          <cell r="H190">
            <v>0</v>
          </cell>
          <cell r="I190">
            <v>18</v>
          </cell>
          <cell r="J190">
            <v>794</v>
          </cell>
          <cell r="K190">
            <v>14292</v>
          </cell>
          <cell r="N190">
            <v>0</v>
          </cell>
          <cell r="O190">
            <v>14292</v>
          </cell>
          <cell r="Q190" t="str">
            <v>:</v>
          </cell>
        </row>
        <row r="191">
          <cell r="A191">
            <v>6</v>
          </cell>
          <cell r="B191" t="str">
            <v>:</v>
          </cell>
          <cell r="C191" t="str">
            <v>FLE'L CONNECTOR 고장력</v>
          </cell>
          <cell r="D191" t="str">
            <v xml:space="preserve"> (방수)  28C</v>
          </cell>
          <cell r="E191" t="str">
            <v>EA</v>
          </cell>
          <cell r="H191">
            <v>0</v>
          </cell>
          <cell r="I191">
            <v>6</v>
          </cell>
          <cell r="J191">
            <v>1100</v>
          </cell>
          <cell r="K191">
            <v>6600</v>
          </cell>
          <cell r="N191">
            <v>0</v>
          </cell>
          <cell r="O191">
            <v>6600</v>
          </cell>
          <cell r="Q191" t="str">
            <v>:</v>
          </cell>
        </row>
        <row r="192">
          <cell r="A192">
            <v>27</v>
          </cell>
          <cell r="B192" t="str">
            <v>:</v>
          </cell>
          <cell r="C192" t="str">
            <v>CABLE TRAY 2.3T</v>
          </cell>
          <cell r="D192" t="str">
            <v>W400 x 100</v>
          </cell>
          <cell r="E192" t="str">
            <v>M</v>
          </cell>
          <cell r="H192">
            <v>0</v>
          </cell>
          <cell r="I192">
            <v>30</v>
          </cell>
          <cell r="J192">
            <v>7850</v>
          </cell>
          <cell r="K192">
            <v>235500</v>
          </cell>
          <cell r="N192">
            <v>0</v>
          </cell>
          <cell r="O192">
            <v>235500</v>
          </cell>
          <cell r="Q192" t="str">
            <v>:</v>
          </cell>
        </row>
        <row r="193">
          <cell r="A193">
            <v>1</v>
          </cell>
          <cell r="B193" t="str">
            <v>:</v>
          </cell>
          <cell r="C193" t="str">
            <v>HOR / ELBOW</v>
          </cell>
          <cell r="D193" t="str">
            <v>W 400</v>
          </cell>
          <cell r="E193" t="str">
            <v>EA</v>
          </cell>
          <cell r="H193">
            <v>0</v>
          </cell>
          <cell r="I193">
            <v>1</v>
          </cell>
          <cell r="J193">
            <v>12880</v>
          </cell>
          <cell r="K193">
            <v>12880</v>
          </cell>
          <cell r="N193">
            <v>0</v>
          </cell>
          <cell r="O193">
            <v>12880</v>
          </cell>
          <cell r="Q193" t="str">
            <v>:</v>
          </cell>
        </row>
        <row r="194">
          <cell r="A194">
            <v>1</v>
          </cell>
          <cell r="B194" t="str">
            <v>:</v>
          </cell>
          <cell r="C194" t="str">
            <v>HOR / TEE</v>
          </cell>
          <cell r="D194" t="str">
            <v>W 400</v>
          </cell>
          <cell r="E194" t="str">
            <v>EA</v>
          </cell>
          <cell r="H194">
            <v>0</v>
          </cell>
          <cell r="I194">
            <v>1</v>
          </cell>
          <cell r="J194">
            <v>14130</v>
          </cell>
          <cell r="K194">
            <v>14130</v>
          </cell>
          <cell r="N194">
            <v>0</v>
          </cell>
          <cell r="O194">
            <v>14130</v>
          </cell>
          <cell r="Q194" t="str">
            <v>:</v>
          </cell>
        </row>
        <row r="195">
          <cell r="A195">
            <v>28</v>
          </cell>
          <cell r="B195" t="str">
            <v>:</v>
          </cell>
          <cell r="C195" t="str">
            <v>JOINT CONN'</v>
          </cell>
          <cell r="E195" t="str">
            <v>EA</v>
          </cell>
          <cell r="H195">
            <v>0</v>
          </cell>
          <cell r="I195">
            <v>31</v>
          </cell>
          <cell r="J195">
            <v>900</v>
          </cell>
          <cell r="K195">
            <v>27900</v>
          </cell>
          <cell r="N195">
            <v>0</v>
          </cell>
          <cell r="O195">
            <v>27900</v>
          </cell>
          <cell r="Q195" t="str">
            <v>:</v>
          </cell>
        </row>
        <row r="196">
          <cell r="A196">
            <v>9.9</v>
          </cell>
          <cell r="B196" t="str">
            <v>:</v>
          </cell>
          <cell r="C196" t="str">
            <v>SINGLE CHANNEL</v>
          </cell>
          <cell r="D196" t="str">
            <v>41*41*2.6T</v>
          </cell>
          <cell r="E196" t="str">
            <v>EA</v>
          </cell>
          <cell r="H196">
            <v>0</v>
          </cell>
          <cell r="I196">
            <v>11</v>
          </cell>
          <cell r="J196">
            <v>2800</v>
          </cell>
          <cell r="K196">
            <v>30800</v>
          </cell>
          <cell r="N196">
            <v>0</v>
          </cell>
          <cell r="O196">
            <v>30800</v>
          </cell>
          <cell r="Q196" t="str">
            <v>:</v>
          </cell>
        </row>
        <row r="197">
          <cell r="A197">
            <v>14</v>
          </cell>
          <cell r="B197" t="str">
            <v>:</v>
          </cell>
          <cell r="C197" t="str">
            <v>G/R JUMPER</v>
          </cell>
          <cell r="D197" t="str">
            <v>38SQ</v>
          </cell>
          <cell r="E197" t="str">
            <v>M</v>
          </cell>
          <cell r="H197">
            <v>0</v>
          </cell>
          <cell r="I197">
            <v>15</v>
          </cell>
          <cell r="J197">
            <v>1500</v>
          </cell>
          <cell r="K197">
            <v>22500</v>
          </cell>
          <cell r="N197">
            <v>0</v>
          </cell>
          <cell r="O197">
            <v>22500</v>
          </cell>
          <cell r="Q197" t="str">
            <v>:</v>
          </cell>
        </row>
        <row r="198">
          <cell r="A198">
            <v>36</v>
          </cell>
          <cell r="B198" t="str">
            <v>:</v>
          </cell>
          <cell r="C198" t="str">
            <v>HANGER ROD</v>
          </cell>
          <cell r="D198" t="str">
            <v>9MM</v>
          </cell>
          <cell r="E198" t="str">
            <v>EA</v>
          </cell>
          <cell r="H198">
            <v>0</v>
          </cell>
          <cell r="I198">
            <v>40</v>
          </cell>
          <cell r="J198">
            <v>550</v>
          </cell>
          <cell r="K198">
            <v>22000</v>
          </cell>
          <cell r="N198">
            <v>0</v>
          </cell>
          <cell r="O198">
            <v>22000</v>
          </cell>
          <cell r="Q198" t="str">
            <v>:</v>
          </cell>
        </row>
        <row r="199">
          <cell r="A199">
            <v>36</v>
          </cell>
          <cell r="B199" t="str">
            <v>:</v>
          </cell>
          <cell r="C199" t="str">
            <v>SIDE RAIL CLAMP</v>
          </cell>
          <cell r="D199" t="str">
            <v>9MM</v>
          </cell>
          <cell r="E199" t="str">
            <v>EA</v>
          </cell>
          <cell r="H199">
            <v>0</v>
          </cell>
          <cell r="I199">
            <v>40</v>
          </cell>
          <cell r="J199">
            <v>200</v>
          </cell>
          <cell r="K199">
            <v>8000</v>
          </cell>
          <cell r="N199">
            <v>0</v>
          </cell>
          <cell r="O199">
            <v>8000</v>
          </cell>
          <cell r="Q199" t="str">
            <v>:</v>
          </cell>
        </row>
        <row r="200">
          <cell r="A200">
            <v>36</v>
          </cell>
          <cell r="B200" t="str">
            <v>:</v>
          </cell>
          <cell r="C200" t="str">
            <v>SPRING NUT</v>
          </cell>
          <cell r="D200" t="str">
            <v>3/8"</v>
          </cell>
          <cell r="E200" t="str">
            <v>EA</v>
          </cell>
          <cell r="H200">
            <v>0</v>
          </cell>
          <cell r="I200">
            <v>40</v>
          </cell>
          <cell r="J200">
            <v>230</v>
          </cell>
          <cell r="K200">
            <v>9200</v>
          </cell>
          <cell r="N200">
            <v>0</v>
          </cell>
          <cell r="O200">
            <v>9200</v>
          </cell>
          <cell r="Q200" t="str">
            <v>:</v>
          </cell>
        </row>
        <row r="201">
          <cell r="A201">
            <v>252</v>
          </cell>
          <cell r="B201" t="str">
            <v>:</v>
          </cell>
          <cell r="C201" t="str">
            <v>SHANK BOLT/NUT</v>
          </cell>
          <cell r="D201" t="str">
            <v>3/8" * L3/4"</v>
          </cell>
          <cell r="E201" t="str">
            <v>EA</v>
          </cell>
          <cell r="H201">
            <v>0</v>
          </cell>
          <cell r="I201">
            <v>277</v>
          </cell>
          <cell r="J201">
            <v>80</v>
          </cell>
          <cell r="K201">
            <v>22160</v>
          </cell>
          <cell r="N201">
            <v>0</v>
          </cell>
          <cell r="O201">
            <v>22160</v>
          </cell>
          <cell r="Q201" t="str">
            <v>:</v>
          </cell>
        </row>
        <row r="202">
          <cell r="A202">
            <v>36</v>
          </cell>
          <cell r="B202" t="str">
            <v>:</v>
          </cell>
          <cell r="C202" t="str">
            <v>ANCHOR BOLT</v>
          </cell>
          <cell r="D202" t="str">
            <v>3/8"</v>
          </cell>
          <cell r="E202" t="str">
            <v>EA</v>
          </cell>
          <cell r="H202">
            <v>0</v>
          </cell>
          <cell r="I202">
            <v>40</v>
          </cell>
          <cell r="J202">
            <v>200</v>
          </cell>
          <cell r="K202">
            <v>8000</v>
          </cell>
          <cell r="N202">
            <v>0</v>
          </cell>
          <cell r="O202">
            <v>8000</v>
          </cell>
          <cell r="Q202" t="str">
            <v>:</v>
          </cell>
        </row>
        <row r="203">
          <cell r="A203">
            <v>36</v>
          </cell>
          <cell r="B203" t="str">
            <v>:</v>
          </cell>
          <cell r="C203" t="str">
            <v>HEX BOLT/NUT</v>
          </cell>
          <cell r="D203" t="str">
            <v>3/8" * L3/4"</v>
          </cell>
          <cell r="E203" t="str">
            <v>EA</v>
          </cell>
          <cell r="H203">
            <v>0</v>
          </cell>
          <cell r="I203">
            <v>40</v>
          </cell>
          <cell r="J203">
            <v>280</v>
          </cell>
          <cell r="K203">
            <v>11200</v>
          </cell>
          <cell r="N203">
            <v>0</v>
          </cell>
          <cell r="O203">
            <v>11200</v>
          </cell>
          <cell r="Q203" t="str">
            <v>:</v>
          </cell>
        </row>
        <row r="204">
          <cell r="A204">
            <v>20</v>
          </cell>
          <cell r="B204" t="str">
            <v>:</v>
          </cell>
          <cell r="C204" t="str">
            <v>CABLE    FR-8    3/C</v>
          </cell>
          <cell r="D204" t="str">
            <v>1.6 MM</v>
          </cell>
          <cell r="E204" t="str">
            <v>M</v>
          </cell>
          <cell r="I204">
            <v>21</v>
          </cell>
          <cell r="J204">
            <v>1280</v>
          </cell>
          <cell r="K204">
            <v>26880</v>
          </cell>
          <cell r="N204">
            <v>0</v>
          </cell>
          <cell r="O204">
            <v>26880</v>
          </cell>
          <cell r="Q204" t="str">
            <v>:</v>
          </cell>
        </row>
        <row r="205">
          <cell r="A205">
            <v>42</v>
          </cell>
          <cell r="B205" t="str">
            <v>:</v>
          </cell>
          <cell r="C205" t="str">
            <v>CABLE    FR-8    3/C</v>
          </cell>
          <cell r="D205" t="str">
            <v>5.5 MM²</v>
          </cell>
          <cell r="E205" t="str">
            <v>M</v>
          </cell>
          <cell r="I205">
            <v>44</v>
          </cell>
          <cell r="J205">
            <v>2044</v>
          </cell>
          <cell r="K205">
            <v>89936</v>
          </cell>
          <cell r="N205">
            <v>0</v>
          </cell>
          <cell r="O205">
            <v>89936</v>
          </cell>
          <cell r="Q205" t="str">
            <v>:</v>
          </cell>
        </row>
        <row r="206">
          <cell r="A206">
            <v>32</v>
          </cell>
          <cell r="B206" t="str">
            <v>:</v>
          </cell>
          <cell r="C206" t="str">
            <v>CABLE   CV 600V  2/C</v>
          </cell>
          <cell r="D206" t="str">
            <v>5.5 MM²</v>
          </cell>
          <cell r="E206" t="str">
            <v>M</v>
          </cell>
          <cell r="I206">
            <v>34</v>
          </cell>
          <cell r="J206">
            <v>605</v>
          </cell>
          <cell r="K206">
            <v>20570</v>
          </cell>
          <cell r="N206">
            <v>0</v>
          </cell>
          <cell r="O206">
            <v>20570</v>
          </cell>
          <cell r="Q206" t="str">
            <v>:</v>
          </cell>
        </row>
        <row r="207">
          <cell r="A207">
            <v>10</v>
          </cell>
          <cell r="B207" t="str">
            <v>:</v>
          </cell>
          <cell r="C207" t="str">
            <v>CABLE   CV 600V  3/C</v>
          </cell>
          <cell r="D207" t="str">
            <v>2.0 MM²</v>
          </cell>
          <cell r="E207" t="str">
            <v>M</v>
          </cell>
          <cell r="I207">
            <v>11</v>
          </cell>
          <cell r="J207">
            <v>428</v>
          </cell>
          <cell r="K207">
            <v>4708</v>
          </cell>
          <cell r="N207">
            <v>0</v>
          </cell>
          <cell r="O207">
            <v>4708</v>
          </cell>
          <cell r="Q207" t="str">
            <v>:</v>
          </cell>
        </row>
        <row r="208">
          <cell r="A208">
            <v>134</v>
          </cell>
          <cell r="B208" t="str">
            <v>:</v>
          </cell>
          <cell r="C208" t="str">
            <v>CABLE   CV 600V  3/C</v>
          </cell>
          <cell r="D208" t="str">
            <v>5.5 MM²</v>
          </cell>
          <cell r="E208" t="str">
            <v>M</v>
          </cell>
          <cell r="I208">
            <v>141</v>
          </cell>
          <cell r="J208">
            <v>794</v>
          </cell>
          <cell r="K208">
            <v>111954</v>
          </cell>
          <cell r="N208">
            <v>0</v>
          </cell>
          <cell r="O208">
            <v>111954</v>
          </cell>
          <cell r="Q208" t="str">
            <v>:</v>
          </cell>
        </row>
        <row r="209">
          <cell r="A209">
            <v>42</v>
          </cell>
          <cell r="B209" t="str">
            <v>:</v>
          </cell>
          <cell r="C209" t="str">
            <v>CABLE   CV 600V  3/C</v>
          </cell>
          <cell r="D209" t="str">
            <v xml:space="preserve">  8 MM²</v>
          </cell>
          <cell r="E209" t="str">
            <v>M</v>
          </cell>
          <cell r="I209">
            <v>44</v>
          </cell>
          <cell r="J209">
            <v>1007</v>
          </cell>
          <cell r="K209">
            <v>44308</v>
          </cell>
          <cell r="N209">
            <v>0</v>
          </cell>
          <cell r="O209">
            <v>44308</v>
          </cell>
          <cell r="Q209" t="str">
            <v>:</v>
          </cell>
        </row>
        <row r="210">
          <cell r="A210">
            <v>262</v>
          </cell>
          <cell r="B210" t="str">
            <v>:</v>
          </cell>
          <cell r="C210" t="str">
            <v>W I R E   I V</v>
          </cell>
          <cell r="D210" t="str">
            <v>2.0 MM</v>
          </cell>
          <cell r="E210" t="str">
            <v>M</v>
          </cell>
          <cell r="I210">
            <v>288</v>
          </cell>
          <cell r="J210">
            <v>92</v>
          </cell>
          <cell r="K210">
            <v>26496</v>
          </cell>
          <cell r="N210">
            <v>0</v>
          </cell>
          <cell r="O210">
            <v>26496</v>
          </cell>
          <cell r="Q210" t="str">
            <v>:</v>
          </cell>
        </row>
        <row r="211">
          <cell r="A211">
            <v>61.333333333333336</v>
          </cell>
          <cell r="B211" t="str">
            <v>:</v>
          </cell>
          <cell r="C211" t="str">
            <v>PIPE SUPPORT</v>
          </cell>
          <cell r="E211" t="str">
            <v>POINT</v>
          </cell>
          <cell r="H211">
            <v>0</v>
          </cell>
          <cell r="I211">
            <v>61.333333333333336</v>
          </cell>
          <cell r="J211">
            <v>1500</v>
          </cell>
          <cell r="K211">
            <v>92000</v>
          </cell>
          <cell r="N211">
            <v>0</v>
          </cell>
          <cell r="O211">
            <v>92000</v>
          </cell>
          <cell r="Q211" t="str">
            <v>:</v>
          </cell>
        </row>
        <row r="212">
          <cell r="A212">
            <v>8</v>
          </cell>
          <cell r="B212" t="str">
            <v>:</v>
          </cell>
          <cell r="C212" t="str">
            <v>STANCHION</v>
          </cell>
          <cell r="D212" t="str">
            <v>펌프용 배관지지대</v>
          </cell>
          <cell r="E212" t="str">
            <v>POINT</v>
          </cell>
          <cell r="H212">
            <v>0</v>
          </cell>
          <cell r="I212">
            <v>8</v>
          </cell>
          <cell r="J212">
            <v>15000</v>
          </cell>
          <cell r="K212">
            <v>120000</v>
          </cell>
          <cell r="N212">
            <v>0</v>
          </cell>
          <cell r="O212">
            <v>120000</v>
          </cell>
          <cell r="Q212" t="str">
            <v>:</v>
          </cell>
        </row>
        <row r="213">
          <cell r="A213">
            <v>-1</v>
          </cell>
          <cell r="B213" t="str">
            <v>:</v>
          </cell>
          <cell r="C213" t="str">
            <v>잡   자   재   비</v>
          </cell>
          <cell r="E213" t="str">
            <v>L/S</v>
          </cell>
          <cell r="I213">
            <v>1</v>
          </cell>
          <cell r="K213">
            <v>8618</v>
          </cell>
          <cell r="N213">
            <v>0</v>
          </cell>
          <cell r="O213">
            <v>8618</v>
          </cell>
          <cell r="Q213" t="str">
            <v>:</v>
          </cell>
        </row>
        <row r="214">
          <cell r="B214" t="str">
            <v>:</v>
          </cell>
          <cell r="O214">
            <v>0</v>
          </cell>
          <cell r="Q214" t="str">
            <v>:</v>
          </cell>
        </row>
        <row r="215">
          <cell r="B215" t="str">
            <v>:</v>
          </cell>
          <cell r="C215" t="str">
            <v xml:space="preserve">          소       계</v>
          </cell>
          <cell r="H215">
            <v>0</v>
          </cell>
          <cell r="K215">
            <v>1181000</v>
          </cell>
          <cell r="N215">
            <v>0</v>
          </cell>
          <cell r="O215">
            <v>1181000</v>
          </cell>
          <cell r="Q215" t="str">
            <v>:</v>
          </cell>
        </row>
        <row r="223">
          <cell r="B223" t="str">
            <v>:</v>
          </cell>
          <cell r="O223">
            <v>0</v>
          </cell>
          <cell r="Q223" t="str">
            <v>:</v>
          </cell>
        </row>
        <row r="224">
          <cell r="A224">
            <v>-1</v>
          </cell>
          <cell r="B224" t="str">
            <v>:</v>
          </cell>
          <cell r="C224" t="str">
            <v xml:space="preserve">   2) 인 건 비</v>
          </cell>
          <cell r="O224">
            <v>0</v>
          </cell>
          <cell r="Q224" t="str">
            <v>:</v>
          </cell>
        </row>
        <row r="225">
          <cell r="A225">
            <v>26</v>
          </cell>
          <cell r="B225" t="str">
            <v>:</v>
          </cell>
          <cell r="C225" t="str">
            <v>내  선   전    공</v>
          </cell>
          <cell r="E225" t="str">
            <v>인</v>
          </cell>
          <cell r="I225">
            <v>13</v>
          </cell>
          <cell r="J225">
            <v>49296</v>
          </cell>
          <cell r="K225">
            <v>640848</v>
          </cell>
          <cell r="N225">
            <v>0</v>
          </cell>
          <cell r="O225">
            <v>640848</v>
          </cell>
          <cell r="Q225" t="str">
            <v>:</v>
          </cell>
        </row>
        <row r="226">
          <cell r="A226">
            <v>7</v>
          </cell>
          <cell r="B226" t="str">
            <v>:</v>
          </cell>
          <cell r="C226" t="str">
            <v>저  압   케이블공</v>
          </cell>
          <cell r="E226" t="str">
            <v>인</v>
          </cell>
          <cell r="I226">
            <v>4</v>
          </cell>
          <cell r="J226">
            <v>62694</v>
          </cell>
          <cell r="K226">
            <v>250776</v>
          </cell>
          <cell r="N226">
            <v>0</v>
          </cell>
          <cell r="O226">
            <v>250776</v>
          </cell>
          <cell r="Q226" t="str">
            <v>:</v>
          </cell>
        </row>
        <row r="227">
          <cell r="A227">
            <v>-1</v>
          </cell>
          <cell r="B227" t="str">
            <v>:</v>
          </cell>
          <cell r="C227" t="str">
            <v>공  구   손    료</v>
          </cell>
          <cell r="E227" t="str">
            <v>L / S</v>
          </cell>
          <cell r="I227">
            <v>1</v>
          </cell>
          <cell r="K227">
            <v>26376</v>
          </cell>
          <cell r="N227">
            <v>0</v>
          </cell>
          <cell r="O227">
            <v>26376</v>
          </cell>
          <cell r="Q227" t="str">
            <v>:</v>
          </cell>
        </row>
        <row r="228">
          <cell r="B228" t="str">
            <v>:</v>
          </cell>
          <cell r="O228">
            <v>0</v>
          </cell>
          <cell r="Q228" t="str">
            <v>:</v>
          </cell>
        </row>
        <row r="229">
          <cell r="B229" t="str">
            <v>:</v>
          </cell>
          <cell r="C229" t="str">
            <v xml:space="preserve">          소       계</v>
          </cell>
          <cell r="K229">
            <v>918000</v>
          </cell>
          <cell r="N229">
            <v>0</v>
          </cell>
          <cell r="O229">
            <v>918000</v>
          </cell>
          <cell r="Q229" t="str">
            <v>:</v>
          </cell>
        </row>
        <row r="230">
          <cell r="B230" t="str">
            <v>:</v>
          </cell>
          <cell r="O230">
            <v>0</v>
          </cell>
          <cell r="Q230" t="str">
            <v>:</v>
          </cell>
        </row>
        <row r="231">
          <cell r="B231" t="str">
            <v>:</v>
          </cell>
          <cell r="C231" t="str">
            <v xml:space="preserve">         계</v>
          </cell>
          <cell r="H231">
            <v>0</v>
          </cell>
          <cell r="K231">
            <v>2099000</v>
          </cell>
          <cell r="N231">
            <v>0</v>
          </cell>
          <cell r="O231">
            <v>2099000</v>
          </cell>
          <cell r="Q231" t="str">
            <v>:</v>
          </cell>
        </row>
        <row r="245">
          <cell r="B245" t="str">
            <v>:</v>
          </cell>
          <cell r="C245" t="str">
            <v xml:space="preserve"> 4. 전등 설비공사 </v>
          </cell>
          <cell r="Q245" t="str">
            <v>:</v>
          </cell>
        </row>
        <row r="246">
          <cell r="A246">
            <v>-1</v>
          </cell>
          <cell r="B246" t="str">
            <v>:</v>
          </cell>
          <cell r="C246" t="str">
            <v xml:space="preserve">   1) 자재비</v>
          </cell>
          <cell r="Q246" t="str">
            <v>:</v>
          </cell>
        </row>
        <row r="247">
          <cell r="A247">
            <v>180</v>
          </cell>
          <cell r="B247" t="str">
            <v>:</v>
          </cell>
          <cell r="C247" t="str">
            <v>LTG TYPE  F-1 (매입)</v>
          </cell>
          <cell r="D247" t="str">
            <v>F L 32 W x 2</v>
          </cell>
          <cell r="E247" t="str">
            <v>SET</v>
          </cell>
          <cell r="I247">
            <v>180</v>
          </cell>
          <cell r="J247">
            <v>45300</v>
          </cell>
          <cell r="K247">
            <v>8154000</v>
          </cell>
          <cell r="N247">
            <v>0</v>
          </cell>
          <cell r="O247">
            <v>8154000</v>
          </cell>
          <cell r="Q247" t="str">
            <v>:</v>
          </cell>
        </row>
        <row r="248">
          <cell r="A248">
            <v>8</v>
          </cell>
          <cell r="B248" t="str">
            <v>:</v>
          </cell>
          <cell r="C248" t="str">
            <v>LTG TYPE  F-2 (P/P)</v>
          </cell>
          <cell r="D248" t="str">
            <v>F L 40 W x 2</v>
          </cell>
          <cell r="E248" t="str">
            <v>SET</v>
          </cell>
          <cell r="I248">
            <v>8</v>
          </cell>
          <cell r="J248">
            <v>38000</v>
          </cell>
          <cell r="K248">
            <v>304000</v>
          </cell>
          <cell r="N248">
            <v>0</v>
          </cell>
          <cell r="O248">
            <v>304000</v>
          </cell>
          <cell r="Q248" t="str">
            <v>:</v>
          </cell>
        </row>
        <row r="249">
          <cell r="A249">
            <v>8</v>
          </cell>
          <cell r="B249" t="str">
            <v>:</v>
          </cell>
          <cell r="C249" t="str">
            <v>LTG TYPE  F-4 (노출)</v>
          </cell>
          <cell r="D249" t="str">
            <v>F L 40 W x 2</v>
          </cell>
          <cell r="E249" t="str">
            <v>SET</v>
          </cell>
          <cell r="I249">
            <v>8</v>
          </cell>
          <cell r="J249">
            <v>33500</v>
          </cell>
          <cell r="K249">
            <v>268000</v>
          </cell>
          <cell r="N249">
            <v>0</v>
          </cell>
          <cell r="O249">
            <v>268000</v>
          </cell>
          <cell r="Q249" t="str">
            <v>:</v>
          </cell>
        </row>
        <row r="250">
          <cell r="A250">
            <v>10</v>
          </cell>
          <cell r="B250" t="str">
            <v>:</v>
          </cell>
          <cell r="C250" t="str">
            <v>LTG TYPE  F-4A (노출)</v>
          </cell>
          <cell r="D250" t="str">
            <v>F L 20 W x 2</v>
          </cell>
          <cell r="E250" t="str">
            <v>SET</v>
          </cell>
          <cell r="I250">
            <v>10</v>
          </cell>
          <cell r="J250">
            <v>26000</v>
          </cell>
          <cell r="K250">
            <v>260000</v>
          </cell>
          <cell r="N250">
            <v>0</v>
          </cell>
          <cell r="O250">
            <v>260000</v>
          </cell>
          <cell r="Q250" t="str">
            <v>:</v>
          </cell>
        </row>
        <row r="251">
          <cell r="A251">
            <v>42</v>
          </cell>
          <cell r="B251" t="str">
            <v>:</v>
          </cell>
          <cell r="C251" t="str">
            <v>LTG TYPE  FU-1</v>
          </cell>
          <cell r="D251" t="str">
            <v>FUL 13W x 2</v>
          </cell>
          <cell r="E251" t="str">
            <v>SET</v>
          </cell>
          <cell r="I251">
            <v>42</v>
          </cell>
          <cell r="J251">
            <v>16000</v>
          </cell>
          <cell r="K251">
            <v>672000</v>
          </cell>
          <cell r="N251">
            <v>0</v>
          </cell>
          <cell r="O251">
            <v>672000</v>
          </cell>
          <cell r="Q251" t="str">
            <v>:</v>
          </cell>
        </row>
        <row r="252">
          <cell r="A252">
            <v>23</v>
          </cell>
          <cell r="B252" t="str">
            <v>:</v>
          </cell>
          <cell r="C252" t="str">
            <v>LTG TYPE  FU-2</v>
          </cell>
          <cell r="D252" t="str">
            <v>FUL 13W x 1</v>
          </cell>
          <cell r="E252" t="str">
            <v>SET</v>
          </cell>
          <cell r="I252">
            <v>23</v>
          </cell>
          <cell r="J252">
            <v>13000</v>
          </cell>
          <cell r="K252">
            <v>299000</v>
          </cell>
          <cell r="N252">
            <v>0</v>
          </cell>
          <cell r="O252">
            <v>299000</v>
          </cell>
          <cell r="Q252" t="str">
            <v>:</v>
          </cell>
        </row>
        <row r="253">
          <cell r="A253">
            <v>14</v>
          </cell>
          <cell r="B253" t="str">
            <v>:</v>
          </cell>
          <cell r="C253" t="str">
            <v>LTG TYPE  I-1</v>
          </cell>
          <cell r="D253" t="str">
            <v>IL 60W</v>
          </cell>
          <cell r="E253" t="str">
            <v>SET</v>
          </cell>
          <cell r="I253">
            <v>14</v>
          </cell>
          <cell r="J253">
            <v>4000</v>
          </cell>
          <cell r="K253">
            <v>56000</v>
          </cell>
          <cell r="N253">
            <v>0</v>
          </cell>
          <cell r="O253">
            <v>56000</v>
          </cell>
          <cell r="Q253" t="str">
            <v>:</v>
          </cell>
        </row>
        <row r="254">
          <cell r="A254">
            <v>760</v>
          </cell>
          <cell r="B254" t="str">
            <v>:</v>
          </cell>
          <cell r="C254" t="str">
            <v>CONDUIT  PIPE  H.D.G</v>
          </cell>
          <cell r="D254" t="str">
            <v xml:space="preserve">   16C</v>
          </cell>
          <cell r="E254" t="str">
            <v>M</v>
          </cell>
          <cell r="I254">
            <v>836</v>
          </cell>
          <cell r="J254">
            <v>969</v>
          </cell>
          <cell r="K254">
            <v>810084</v>
          </cell>
          <cell r="N254">
            <v>0</v>
          </cell>
          <cell r="O254">
            <v>810084</v>
          </cell>
          <cell r="Q254" t="str">
            <v>:</v>
          </cell>
        </row>
        <row r="255">
          <cell r="A255">
            <v>65</v>
          </cell>
          <cell r="B255" t="str">
            <v>:</v>
          </cell>
          <cell r="C255" t="str">
            <v>CONDUIT  PIPE  H.D.G</v>
          </cell>
          <cell r="D255" t="str">
            <v xml:space="preserve">   22C</v>
          </cell>
          <cell r="E255" t="str">
            <v>M</v>
          </cell>
          <cell r="I255">
            <v>72</v>
          </cell>
          <cell r="J255">
            <v>1227</v>
          </cell>
          <cell r="K255">
            <v>88344</v>
          </cell>
          <cell r="N255">
            <v>0</v>
          </cell>
          <cell r="O255">
            <v>88344</v>
          </cell>
          <cell r="Q255" t="str">
            <v>:</v>
          </cell>
        </row>
        <row r="256">
          <cell r="A256">
            <v>1</v>
          </cell>
          <cell r="B256" t="str">
            <v>:</v>
          </cell>
          <cell r="C256" t="str">
            <v>CONDUIT  ACCESSORIES</v>
          </cell>
          <cell r="E256" t="str">
            <v>%</v>
          </cell>
          <cell r="I256">
            <v>1</v>
          </cell>
          <cell r="K256">
            <v>134764</v>
          </cell>
          <cell r="N256">
            <v>0</v>
          </cell>
          <cell r="O256">
            <v>134764</v>
          </cell>
          <cell r="Q256" t="str">
            <v>:</v>
          </cell>
        </row>
        <row r="257">
          <cell r="A257">
            <v>298</v>
          </cell>
          <cell r="B257" t="str">
            <v>:</v>
          </cell>
          <cell r="C257" t="str">
            <v xml:space="preserve">FLE'L CONDUIT  비방수 </v>
          </cell>
          <cell r="D257" t="str">
            <v xml:space="preserve">   16C</v>
          </cell>
          <cell r="E257" t="str">
            <v>M</v>
          </cell>
          <cell r="H257">
            <v>0</v>
          </cell>
          <cell r="I257">
            <v>328</v>
          </cell>
          <cell r="J257">
            <v>173</v>
          </cell>
          <cell r="K257">
            <v>56744</v>
          </cell>
          <cell r="N257">
            <v>0</v>
          </cell>
          <cell r="O257">
            <v>56744</v>
          </cell>
          <cell r="Q257" t="str">
            <v>:</v>
          </cell>
        </row>
        <row r="258">
          <cell r="A258">
            <v>490</v>
          </cell>
          <cell r="B258" t="str">
            <v>:</v>
          </cell>
          <cell r="C258" t="str">
            <v>FLE'L CONNECTOR 비방수</v>
          </cell>
          <cell r="D258" t="str">
            <v xml:space="preserve">   16C</v>
          </cell>
          <cell r="E258" t="str">
            <v>EA</v>
          </cell>
          <cell r="H258">
            <v>0</v>
          </cell>
          <cell r="I258">
            <v>490</v>
          </cell>
          <cell r="J258">
            <v>250</v>
          </cell>
          <cell r="K258">
            <v>122500</v>
          </cell>
          <cell r="N258">
            <v>0</v>
          </cell>
          <cell r="O258">
            <v>122500</v>
          </cell>
          <cell r="Q258" t="str">
            <v>:</v>
          </cell>
        </row>
        <row r="259">
          <cell r="A259">
            <v>20</v>
          </cell>
          <cell r="B259" t="str">
            <v>:</v>
          </cell>
          <cell r="C259" t="str">
            <v>B O X    W/ COVER (STEEL)</v>
          </cell>
          <cell r="D259" t="str">
            <v>SQ 심형 54MM</v>
          </cell>
          <cell r="E259" t="str">
            <v>EA</v>
          </cell>
          <cell r="H259">
            <v>0</v>
          </cell>
          <cell r="I259">
            <v>20</v>
          </cell>
          <cell r="J259">
            <v>560</v>
          </cell>
          <cell r="K259">
            <v>11200</v>
          </cell>
          <cell r="N259">
            <v>0</v>
          </cell>
          <cell r="O259">
            <v>11200</v>
          </cell>
          <cell r="Q259" t="str">
            <v>:</v>
          </cell>
        </row>
        <row r="260">
          <cell r="A260">
            <v>194</v>
          </cell>
          <cell r="B260" t="str">
            <v>:</v>
          </cell>
          <cell r="C260" t="str">
            <v>B O X    W/ COVER (STEEL)</v>
          </cell>
          <cell r="D260" t="str">
            <v>OCT 심형 54MM</v>
          </cell>
          <cell r="E260" t="str">
            <v>EA</v>
          </cell>
          <cell r="H260">
            <v>0</v>
          </cell>
          <cell r="I260">
            <v>194</v>
          </cell>
          <cell r="J260">
            <v>480</v>
          </cell>
          <cell r="K260">
            <v>93120</v>
          </cell>
          <cell r="N260">
            <v>0</v>
          </cell>
          <cell r="O260">
            <v>93120</v>
          </cell>
          <cell r="Q260" t="str">
            <v>:</v>
          </cell>
        </row>
        <row r="261">
          <cell r="A261">
            <v>23</v>
          </cell>
          <cell r="B261" t="str">
            <v>:</v>
          </cell>
          <cell r="C261" t="str">
            <v>B O X    W/ COVER (STEEL)</v>
          </cell>
          <cell r="D261" t="str">
            <v>SW 1G 54MM</v>
          </cell>
          <cell r="E261" t="str">
            <v>EA</v>
          </cell>
          <cell r="H261">
            <v>0</v>
          </cell>
          <cell r="I261">
            <v>23</v>
          </cell>
          <cell r="J261">
            <v>440</v>
          </cell>
          <cell r="K261">
            <v>10120</v>
          </cell>
          <cell r="N261">
            <v>0</v>
          </cell>
          <cell r="O261">
            <v>10120</v>
          </cell>
          <cell r="Q261" t="str">
            <v>:</v>
          </cell>
        </row>
        <row r="262">
          <cell r="A262">
            <v>245</v>
          </cell>
          <cell r="B262" t="str">
            <v>:</v>
          </cell>
          <cell r="C262" t="str">
            <v>B O X    COVER (STEEL)</v>
          </cell>
          <cell r="D262" t="str">
            <v>맹</v>
          </cell>
          <cell r="E262" t="str">
            <v>EA</v>
          </cell>
          <cell r="H262">
            <v>0</v>
          </cell>
          <cell r="I262">
            <v>245</v>
          </cell>
          <cell r="J262">
            <v>124</v>
          </cell>
          <cell r="K262">
            <v>30380</v>
          </cell>
          <cell r="N262">
            <v>0</v>
          </cell>
          <cell r="O262">
            <v>30380</v>
          </cell>
          <cell r="Q262" t="str">
            <v>:</v>
          </cell>
        </row>
        <row r="263">
          <cell r="A263">
            <v>14</v>
          </cell>
          <cell r="B263" t="str">
            <v>:</v>
          </cell>
          <cell r="C263" t="str">
            <v>SWITCH LED (70 WIDE)</v>
          </cell>
          <cell r="D263" t="str">
            <v>1 로  1 연용</v>
          </cell>
          <cell r="E263" t="str">
            <v>EA</v>
          </cell>
          <cell r="H263">
            <v>0</v>
          </cell>
          <cell r="I263">
            <v>14</v>
          </cell>
          <cell r="J263">
            <v>2090</v>
          </cell>
          <cell r="K263">
            <v>29260</v>
          </cell>
          <cell r="N263">
            <v>0</v>
          </cell>
          <cell r="O263">
            <v>29260</v>
          </cell>
          <cell r="Q263" t="str">
            <v>:</v>
          </cell>
        </row>
        <row r="264">
          <cell r="A264">
            <v>4</v>
          </cell>
          <cell r="B264" t="str">
            <v>:</v>
          </cell>
          <cell r="C264" t="str">
            <v>SWITCH LED (70 WIDE)</v>
          </cell>
          <cell r="D264" t="str">
            <v>1 로  2 연용</v>
          </cell>
          <cell r="E264" t="str">
            <v>EA</v>
          </cell>
          <cell r="H264">
            <v>0</v>
          </cell>
          <cell r="I264">
            <v>4</v>
          </cell>
          <cell r="J264">
            <v>3040</v>
          </cell>
          <cell r="K264">
            <v>12160</v>
          </cell>
          <cell r="N264">
            <v>0</v>
          </cell>
          <cell r="O264">
            <v>12160</v>
          </cell>
          <cell r="Q264" t="str">
            <v>:</v>
          </cell>
        </row>
        <row r="265">
          <cell r="A265">
            <v>4</v>
          </cell>
          <cell r="B265" t="str">
            <v>:</v>
          </cell>
          <cell r="C265" t="str">
            <v>SWITCH LED (70 WIDE)</v>
          </cell>
          <cell r="D265" t="str">
            <v>1 로  3 연용</v>
          </cell>
          <cell r="E265" t="str">
            <v>EA</v>
          </cell>
          <cell r="H265">
            <v>0</v>
          </cell>
          <cell r="I265">
            <v>4</v>
          </cell>
          <cell r="J265">
            <v>3990</v>
          </cell>
          <cell r="K265">
            <v>15960</v>
          </cell>
          <cell r="N265">
            <v>0</v>
          </cell>
          <cell r="O265">
            <v>15960</v>
          </cell>
          <cell r="Q265" t="str">
            <v>:</v>
          </cell>
        </row>
        <row r="266">
          <cell r="A266">
            <v>5</v>
          </cell>
          <cell r="B266" t="str">
            <v>:</v>
          </cell>
          <cell r="C266" t="str">
            <v>SWITCH LED (70 WIDE)</v>
          </cell>
          <cell r="D266" t="str">
            <v>1 로  4 연용</v>
          </cell>
          <cell r="E266" t="str">
            <v>EA</v>
          </cell>
          <cell r="H266">
            <v>0</v>
          </cell>
          <cell r="I266">
            <v>5</v>
          </cell>
          <cell r="J266">
            <v>6080</v>
          </cell>
          <cell r="K266">
            <v>30400</v>
          </cell>
          <cell r="N266">
            <v>0</v>
          </cell>
          <cell r="O266">
            <v>30400</v>
          </cell>
          <cell r="Q266" t="str">
            <v>:</v>
          </cell>
        </row>
        <row r="267">
          <cell r="A267">
            <v>1768</v>
          </cell>
          <cell r="B267" t="str">
            <v>:</v>
          </cell>
          <cell r="C267" t="str">
            <v>W I R E   I V</v>
          </cell>
          <cell r="D267" t="str">
            <v>1.6 MM</v>
          </cell>
          <cell r="E267" t="str">
            <v>M</v>
          </cell>
          <cell r="I267">
            <v>1945</v>
          </cell>
          <cell r="J267">
            <v>62</v>
          </cell>
          <cell r="K267">
            <v>120590</v>
          </cell>
          <cell r="N267">
            <v>0</v>
          </cell>
          <cell r="O267">
            <v>120590</v>
          </cell>
          <cell r="Q267" t="str">
            <v>:</v>
          </cell>
        </row>
        <row r="268">
          <cell r="A268">
            <v>4392</v>
          </cell>
          <cell r="B268" t="str">
            <v>:</v>
          </cell>
          <cell r="C268" t="str">
            <v>W I R E   I V</v>
          </cell>
          <cell r="D268" t="str">
            <v>2.0 MM</v>
          </cell>
          <cell r="E268" t="str">
            <v>M</v>
          </cell>
          <cell r="I268">
            <v>4831</v>
          </cell>
          <cell r="J268">
            <v>92</v>
          </cell>
          <cell r="K268">
            <v>444452</v>
          </cell>
          <cell r="N268">
            <v>0</v>
          </cell>
          <cell r="O268">
            <v>444452</v>
          </cell>
          <cell r="Q268" t="str">
            <v>:</v>
          </cell>
        </row>
        <row r="269">
          <cell r="A269">
            <v>180</v>
          </cell>
          <cell r="B269" t="str">
            <v>:</v>
          </cell>
          <cell r="C269" t="str">
            <v>LIGHTING FIX. SUPPORT</v>
          </cell>
          <cell r="D269" t="str">
            <v>매입등(FL40W*2)</v>
          </cell>
          <cell r="E269" t="str">
            <v>POINT</v>
          </cell>
          <cell r="H269">
            <v>0</v>
          </cell>
          <cell r="I269">
            <v>180</v>
          </cell>
          <cell r="J269">
            <v>3500</v>
          </cell>
          <cell r="K269">
            <v>630000</v>
          </cell>
          <cell r="N269">
            <v>0</v>
          </cell>
          <cell r="O269">
            <v>630000</v>
          </cell>
          <cell r="Q269" t="str">
            <v>:</v>
          </cell>
        </row>
        <row r="270">
          <cell r="A270">
            <v>383</v>
          </cell>
          <cell r="B270" t="str">
            <v>:</v>
          </cell>
          <cell r="C270" t="str">
            <v>PIPE SUPPORT</v>
          </cell>
          <cell r="E270" t="str">
            <v>POINT</v>
          </cell>
          <cell r="H270">
            <v>0</v>
          </cell>
          <cell r="I270">
            <v>383</v>
          </cell>
          <cell r="J270">
            <v>1500</v>
          </cell>
          <cell r="K270">
            <v>574500</v>
          </cell>
          <cell r="N270">
            <v>0</v>
          </cell>
          <cell r="O270">
            <v>574500</v>
          </cell>
          <cell r="Q270" t="str">
            <v>:</v>
          </cell>
        </row>
        <row r="271">
          <cell r="A271">
            <v>250</v>
          </cell>
          <cell r="B271" t="str">
            <v>:</v>
          </cell>
          <cell r="C271" t="str">
            <v>홈파기 20Φ</v>
          </cell>
          <cell r="D271" t="str">
            <v>인력1.0</v>
          </cell>
          <cell r="E271" t="str">
            <v>M3</v>
          </cell>
          <cell r="H271">
            <v>0</v>
          </cell>
          <cell r="I271">
            <v>250</v>
          </cell>
          <cell r="J271">
            <v>5000</v>
          </cell>
          <cell r="K271">
            <v>1250000</v>
          </cell>
          <cell r="N271">
            <v>0</v>
          </cell>
          <cell r="O271">
            <v>1250000</v>
          </cell>
          <cell r="Q271" t="str">
            <v>:</v>
          </cell>
        </row>
        <row r="272">
          <cell r="A272">
            <v>-1</v>
          </cell>
          <cell r="B272" t="str">
            <v>:</v>
          </cell>
          <cell r="C272" t="str">
            <v>잡   자   재   비</v>
          </cell>
          <cell r="E272" t="str">
            <v>L/S</v>
          </cell>
          <cell r="I272">
            <v>1</v>
          </cell>
          <cell r="K272">
            <v>28422</v>
          </cell>
          <cell r="N272">
            <v>0</v>
          </cell>
          <cell r="O272">
            <v>28422</v>
          </cell>
          <cell r="Q272" t="str">
            <v>:</v>
          </cell>
        </row>
        <row r="273">
          <cell r="B273" t="str">
            <v>:</v>
          </cell>
          <cell r="O273">
            <v>0</v>
          </cell>
          <cell r="Q273" t="str">
            <v>:</v>
          </cell>
        </row>
        <row r="274">
          <cell r="B274" t="str">
            <v>:</v>
          </cell>
          <cell r="C274" t="str">
            <v xml:space="preserve">          소       계</v>
          </cell>
          <cell r="H274">
            <v>0</v>
          </cell>
          <cell r="K274">
            <v>14506000</v>
          </cell>
          <cell r="N274">
            <v>0</v>
          </cell>
          <cell r="O274">
            <v>14506000</v>
          </cell>
          <cell r="Q274" t="str">
            <v>:</v>
          </cell>
        </row>
        <row r="275">
          <cell r="B275" t="str">
            <v>:</v>
          </cell>
          <cell r="O275">
            <v>0</v>
          </cell>
          <cell r="Q275" t="str">
            <v>:</v>
          </cell>
        </row>
        <row r="276">
          <cell r="A276">
            <v>-1</v>
          </cell>
          <cell r="B276" t="str">
            <v>:</v>
          </cell>
          <cell r="C276" t="str">
            <v xml:space="preserve">   2) 인 건 비</v>
          </cell>
          <cell r="O276">
            <v>0</v>
          </cell>
          <cell r="Q276" t="str">
            <v>:</v>
          </cell>
        </row>
        <row r="277">
          <cell r="A277">
            <v>283</v>
          </cell>
          <cell r="B277" t="str">
            <v>:</v>
          </cell>
          <cell r="C277" t="str">
            <v>내  선   전    공</v>
          </cell>
          <cell r="E277" t="str">
            <v>인</v>
          </cell>
          <cell r="I277">
            <v>142</v>
          </cell>
          <cell r="J277">
            <v>49296</v>
          </cell>
          <cell r="K277">
            <v>7000032</v>
          </cell>
          <cell r="N277">
            <v>0</v>
          </cell>
          <cell r="O277">
            <v>7000032</v>
          </cell>
          <cell r="Q277" t="str">
            <v>:</v>
          </cell>
        </row>
        <row r="278">
          <cell r="A278">
            <v>-1</v>
          </cell>
          <cell r="B278" t="str">
            <v>:</v>
          </cell>
          <cell r="C278" t="str">
            <v>공  구   손    료</v>
          </cell>
          <cell r="E278" t="str">
            <v>L / S</v>
          </cell>
          <cell r="I278">
            <v>1</v>
          </cell>
          <cell r="K278">
            <v>209968</v>
          </cell>
          <cell r="N278">
            <v>0</v>
          </cell>
          <cell r="O278">
            <v>209968</v>
          </cell>
          <cell r="Q278" t="str">
            <v>:</v>
          </cell>
        </row>
        <row r="279">
          <cell r="B279" t="str">
            <v>:</v>
          </cell>
          <cell r="O279">
            <v>0</v>
          </cell>
          <cell r="Q279" t="str">
            <v>:</v>
          </cell>
        </row>
        <row r="280">
          <cell r="B280" t="str">
            <v>:</v>
          </cell>
          <cell r="C280" t="str">
            <v xml:space="preserve">          소       계</v>
          </cell>
          <cell r="K280">
            <v>7210000</v>
          </cell>
          <cell r="N280">
            <v>0</v>
          </cell>
          <cell r="O280">
            <v>7210000</v>
          </cell>
          <cell r="Q280" t="str">
            <v>:</v>
          </cell>
        </row>
        <row r="281">
          <cell r="B281" t="str">
            <v>:</v>
          </cell>
          <cell r="O281">
            <v>0</v>
          </cell>
          <cell r="Q281" t="str">
            <v>:</v>
          </cell>
        </row>
        <row r="282">
          <cell r="B282" t="str">
            <v>:</v>
          </cell>
          <cell r="C282" t="str">
            <v xml:space="preserve">         계</v>
          </cell>
          <cell r="H282">
            <v>0</v>
          </cell>
          <cell r="K282">
            <v>21716000</v>
          </cell>
          <cell r="N282">
            <v>0</v>
          </cell>
          <cell r="O282">
            <v>21716000</v>
          </cell>
          <cell r="Q282" t="str">
            <v>:</v>
          </cell>
        </row>
        <row r="289">
          <cell r="B289" t="str">
            <v>:</v>
          </cell>
          <cell r="C289" t="str">
            <v xml:space="preserve"> 5. 전화 설비공사 </v>
          </cell>
          <cell r="Q289" t="str">
            <v>:</v>
          </cell>
        </row>
        <row r="290">
          <cell r="A290">
            <v>-1</v>
          </cell>
          <cell r="B290" t="str">
            <v>:</v>
          </cell>
          <cell r="C290" t="str">
            <v xml:space="preserve">   1) 자재비</v>
          </cell>
          <cell r="Q290" t="str">
            <v>:</v>
          </cell>
        </row>
        <row r="291">
          <cell r="A291">
            <v>1</v>
          </cell>
          <cell r="B291" t="str">
            <v>:</v>
          </cell>
          <cell r="C291" t="str">
            <v>국선용 단자함 (SUS COVER)</v>
          </cell>
          <cell r="D291" t="str">
            <v>국선100P,사선200P</v>
          </cell>
          <cell r="E291" t="str">
            <v>SET</v>
          </cell>
          <cell r="H291">
            <v>0</v>
          </cell>
          <cell r="I291">
            <v>1</v>
          </cell>
          <cell r="J291">
            <v>480000</v>
          </cell>
          <cell r="K291">
            <v>480000</v>
          </cell>
          <cell r="O291">
            <v>480000</v>
          </cell>
          <cell r="Q291" t="str">
            <v>:</v>
          </cell>
        </row>
        <row r="292">
          <cell r="A292">
            <v>2</v>
          </cell>
          <cell r="B292" t="str">
            <v>:</v>
          </cell>
          <cell r="C292" t="str">
            <v>I.D.F (통합배선용)-SUS COVER</v>
          </cell>
          <cell r="D292" t="str">
            <v xml:space="preserve"> 10P</v>
          </cell>
          <cell r="E292" t="str">
            <v>SET</v>
          </cell>
          <cell r="H292">
            <v>0</v>
          </cell>
          <cell r="I292">
            <v>2</v>
          </cell>
          <cell r="J292">
            <v>30000</v>
          </cell>
          <cell r="K292">
            <v>60000</v>
          </cell>
          <cell r="O292">
            <v>60000</v>
          </cell>
          <cell r="Q292" t="str">
            <v>:</v>
          </cell>
        </row>
        <row r="293">
          <cell r="A293">
            <v>4</v>
          </cell>
          <cell r="B293" t="str">
            <v>:</v>
          </cell>
          <cell r="C293" t="str">
            <v>I.D.F (통합배선용)-SUS COVER</v>
          </cell>
          <cell r="D293" t="str">
            <v xml:space="preserve"> 40P</v>
          </cell>
          <cell r="E293" t="str">
            <v>SET</v>
          </cell>
          <cell r="H293">
            <v>0</v>
          </cell>
          <cell r="I293">
            <v>4</v>
          </cell>
          <cell r="J293">
            <v>43000</v>
          </cell>
          <cell r="K293">
            <v>172000</v>
          </cell>
          <cell r="O293">
            <v>172000</v>
          </cell>
          <cell r="Q293" t="str">
            <v>:</v>
          </cell>
        </row>
        <row r="294">
          <cell r="A294">
            <v>1</v>
          </cell>
          <cell r="B294" t="str">
            <v>:</v>
          </cell>
          <cell r="C294" t="str">
            <v>I.D.F (통합배선용)-SUS COVER</v>
          </cell>
          <cell r="D294" t="str">
            <v xml:space="preserve"> 150P</v>
          </cell>
          <cell r="E294" t="str">
            <v>SET</v>
          </cell>
          <cell r="H294">
            <v>0</v>
          </cell>
          <cell r="I294">
            <v>1</v>
          </cell>
          <cell r="J294">
            <v>95000</v>
          </cell>
          <cell r="K294">
            <v>95000</v>
          </cell>
          <cell r="O294">
            <v>95000</v>
          </cell>
          <cell r="Q294" t="str">
            <v>:</v>
          </cell>
        </row>
        <row r="295">
          <cell r="A295">
            <v>175</v>
          </cell>
          <cell r="B295" t="str">
            <v>:</v>
          </cell>
          <cell r="C295" t="str">
            <v>CONDUIT  PIPE  H.D.G</v>
          </cell>
          <cell r="D295" t="str">
            <v xml:space="preserve">   16C</v>
          </cell>
          <cell r="E295" t="str">
            <v>M</v>
          </cell>
          <cell r="I295">
            <v>193</v>
          </cell>
          <cell r="J295">
            <v>969</v>
          </cell>
          <cell r="K295">
            <v>187017</v>
          </cell>
          <cell r="O295">
            <v>187017</v>
          </cell>
          <cell r="Q295" t="str">
            <v>:</v>
          </cell>
        </row>
        <row r="296">
          <cell r="A296">
            <v>159</v>
          </cell>
          <cell r="B296" t="str">
            <v>:</v>
          </cell>
          <cell r="C296" t="str">
            <v>CONDUIT  PIPE  H.D.G</v>
          </cell>
          <cell r="D296" t="str">
            <v xml:space="preserve">   22C</v>
          </cell>
          <cell r="E296" t="str">
            <v>M</v>
          </cell>
          <cell r="I296">
            <v>175</v>
          </cell>
          <cell r="J296">
            <v>1227</v>
          </cell>
          <cell r="K296">
            <v>214725</v>
          </cell>
          <cell r="O296">
            <v>214725</v>
          </cell>
          <cell r="Q296" t="str">
            <v>:</v>
          </cell>
        </row>
        <row r="297">
          <cell r="A297">
            <v>177</v>
          </cell>
          <cell r="B297" t="str">
            <v>:</v>
          </cell>
          <cell r="C297" t="str">
            <v>CONDUIT  PIPE  H.D.G</v>
          </cell>
          <cell r="D297" t="str">
            <v xml:space="preserve">   28C</v>
          </cell>
          <cell r="E297" t="str">
            <v>M</v>
          </cell>
          <cell r="I297">
            <v>195</v>
          </cell>
          <cell r="J297">
            <v>1602</v>
          </cell>
          <cell r="K297">
            <v>312390</v>
          </cell>
          <cell r="O297">
            <v>312390</v>
          </cell>
          <cell r="Q297" t="str">
            <v>:</v>
          </cell>
        </row>
        <row r="298">
          <cell r="A298">
            <v>1</v>
          </cell>
          <cell r="B298" t="str">
            <v>:</v>
          </cell>
          <cell r="C298" t="str">
            <v>CONDUIT  ACCESSORIES</v>
          </cell>
          <cell r="E298" t="str">
            <v>%</v>
          </cell>
          <cell r="I298">
            <v>1</v>
          </cell>
          <cell r="K298">
            <v>107120</v>
          </cell>
          <cell r="O298">
            <v>107120</v>
          </cell>
          <cell r="Q298" t="str">
            <v>:</v>
          </cell>
        </row>
        <row r="299">
          <cell r="A299">
            <v>4</v>
          </cell>
          <cell r="B299" t="str">
            <v>:</v>
          </cell>
          <cell r="C299" t="str">
            <v>B O X    W/ COVER (STEEL)</v>
          </cell>
          <cell r="D299" t="str">
            <v>SQ 심형 54MM</v>
          </cell>
          <cell r="E299" t="str">
            <v>EA</v>
          </cell>
          <cell r="H299">
            <v>0</v>
          </cell>
          <cell r="I299">
            <v>4</v>
          </cell>
          <cell r="J299">
            <v>560</v>
          </cell>
          <cell r="K299">
            <v>2240</v>
          </cell>
          <cell r="O299">
            <v>2240</v>
          </cell>
          <cell r="Q299" t="str">
            <v>:</v>
          </cell>
        </row>
        <row r="300">
          <cell r="A300">
            <v>4</v>
          </cell>
          <cell r="B300" t="str">
            <v>:</v>
          </cell>
          <cell r="C300" t="str">
            <v>B O X    W/ COVER (STEEL)</v>
          </cell>
          <cell r="D300" t="str">
            <v>SW 1G 54MM</v>
          </cell>
          <cell r="E300" t="str">
            <v>EA</v>
          </cell>
          <cell r="H300">
            <v>0</v>
          </cell>
          <cell r="I300">
            <v>4</v>
          </cell>
          <cell r="J300">
            <v>440</v>
          </cell>
          <cell r="K300">
            <v>1760</v>
          </cell>
          <cell r="O300">
            <v>1760</v>
          </cell>
          <cell r="Q300" t="str">
            <v>:</v>
          </cell>
        </row>
        <row r="301">
          <cell r="A301">
            <v>8</v>
          </cell>
          <cell r="B301" t="str">
            <v>:</v>
          </cell>
          <cell r="C301" t="str">
            <v>TEL.UNIT MODULAR JACK 1G</v>
          </cell>
          <cell r="D301" t="str">
            <v>8P</v>
          </cell>
          <cell r="E301" t="str">
            <v>EA</v>
          </cell>
          <cell r="H301">
            <v>0</v>
          </cell>
          <cell r="I301">
            <v>8</v>
          </cell>
          <cell r="J301">
            <v>4500</v>
          </cell>
          <cell r="K301">
            <v>36000</v>
          </cell>
          <cell r="O301">
            <v>36000</v>
          </cell>
          <cell r="Q301" t="str">
            <v>:</v>
          </cell>
        </row>
        <row r="302">
          <cell r="A302">
            <v>32</v>
          </cell>
          <cell r="B302" t="str">
            <v>:</v>
          </cell>
          <cell r="C302" t="str">
            <v>LOWTENSION W/FLOORBOX (PUSH ON)</v>
          </cell>
          <cell r="E302" t="str">
            <v>EA</v>
          </cell>
          <cell r="H302">
            <v>0</v>
          </cell>
          <cell r="I302">
            <v>32</v>
          </cell>
          <cell r="K302">
            <v>0</v>
          </cell>
          <cell r="N302">
            <v>0</v>
          </cell>
          <cell r="O302">
            <v>0</v>
          </cell>
          <cell r="Q302" t="str">
            <v>:</v>
          </cell>
        </row>
        <row r="303">
          <cell r="A303">
            <v>582</v>
          </cell>
          <cell r="B303" t="str">
            <v>:</v>
          </cell>
          <cell r="C303" t="str">
            <v>CABLE    UTP(CAT5)</v>
          </cell>
          <cell r="D303" t="str">
            <v>4P</v>
          </cell>
          <cell r="E303" t="str">
            <v>M</v>
          </cell>
          <cell r="I303">
            <v>611</v>
          </cell>
          <cell r="J303">
            <v>150</v>
          </cell>
          <cell r="K303">
            <v>91650</v>
          </cell>
          <cell r="N303">
            <v>0</v>
          </cell>
          <cell r="O303">
            <v>91650</v>
          </cell>
          <cell r="Q303" t="str">
            <v>:</v>
          </cell>
        </row>
        <row r="304">
          <cell r="A304">
            <v>158</v>
          </cell>
          <cell r="B304" t="str">
            <v>:</v>
          </cell>
          <cell r="C304" t="str">
            <v>CABLE    UTP(CAT5)</v>
          </cell>
          <cell r="D304" t="str">
            <v>25P</v>
          </cell>
          <cell r="E304" t="str">
            <v>M</v>
          </cell>
          <cell r="I304">
            <v>166</v>
          </cell>
          <cell r="J304">
            <v>1610</v>
          </cell>
          <cell r="K304">
            <v>267260</v>
          </cell>
          <cell r="N304">
            <v>0</v>
          </cell>
          <cell r="O304">
            <v>267260</v>
          </cell>
          <cell r="Q304" t="str">
            <v>:</v>
          </cell>
        </row>
        <row r="305">
          <cell r="A305">
            <v>31</v>
          </cell>
          <cell r="B305" t="str">
            <v>:</v>
          </cell>
          <cell r="C305" t="str">
            <v>PIPE SUPPORT</v>
          </cell>
          <cell r="E305" t="str">
            <v>POINT</v>
          </cell>
          <cell r="H305">
            <v>0</v>
          </cell>
          <cell r="I305">
            <v>31</v>
          </cell>
          <cell r="J305">
            <v>1500</v>
          </cell>
          <cell r="K305">
            <v>46500</v>
          </cell>
          <cell r="N305">
            <v>0</v>
          </cell>
          <cell r="O305">
            <v>46500</v>
          </cell>
          <cell r="Q305" t="str">
            <v>:</v>
          </cell>
        </row>
        <row r="306">
          <cell r="A306">
            <v>159</v>
          </cell>
          <cell r="B306" t="str">
            <v>:</v>
          </cell>
          <cell r="C306" t="str">
            <v>홈파기 20Φ</v>
          </cell>
          <cell r="D306" t="str">
            <v>인력1.0</v>
          </cell>
          <cell r="E306" t="str">
            <v>M</v>
          </cell>
          <cell r="H306">
            <v>0</v>
          </cell>
          <cell r="I306">
            <v>159</v>
          </cell>
          <cell r="J306">
            <v>5000</v>
          </cell>
          <cell r="K306">
            <v>795000</v>
          </cell>
          <cell r="N306">
            <v>0</v>
          </cell>
          <cell r="O306">
            <v>795000</v>
          </cell>
          <cell r="Q306" t="str">
            <v>:</v>
          </cell>
        </row>
        <row r="307">
          <cell r="A307">
            <v>305</v>
          </cell>
          <cell r="B307" t="str">
            <v>:</v>
          </cell>
          <cell r="C307" t="str">
            <v>홈파기 30Φ</v>
          </cell>
          <cell r="D307" t="str">
            <v>인력1.0</v>
          </cell>
          <cell r="E307" t="str">
            <v>M</v>
          </cell>
          <cell r="H307">
            <v>0</v>
          </cell>
          <cell r="I307">
            <v>305</v>
          </cell>
          <cell r="J307">
            <v>5000</v>
          </cell>
          <cell r="K307">
            <v>1525000</v>
          </cell>
          <cell r="N307">
            <v>0</v>
          </cell>
          <cell r="O307">
            <v>1525000</v>
          </cell>
          <cell r="Q307" t="str">
            <v>:</v>
          </cell>
        </row>
        <row r="308">
          <cell r="A308">
            <v>-1</v>
          </cell>
          <cell r="B308" t="str">
            <v>:</v>
          </cell>
          <cell r="C308" t="str">
            <v>잡   자   재   비</v>
          </cell>
          <cell r="E308" t="str">
            <v>L/S</v>
          </cell>
          <cell r="I308">
            <v>1</v>
          </cell>
          <cell r="K308">
            <v>21338</v>
          </cell>
          <cell r="L308">
            <v>1</v>
          </cell>
          <cell r="N308">
            <v>0</v>
          </cell>
          <cell r="O308">
            <v>21338</v>
          </cell>
          <cell r="Q308" t="str">
            <v>:</v>
          </cell>
        </row>
        <row r="309">
          <cell r="B309" t="str">
            <v>:</v>
          </cell>
          <cell r="O309">
            <v>0</v>
          </cell>
          <cell r="Q309" t="str">
            <v>:</v>
          </cell>
        </row>
        <row r="310">
          <cell r="B310" t="str">
            <v>:</v>
          </cell>
          <cell r="C310" t="str">
            <v xml:space="preserve">          소       계</v>
          </cell>
          <cell r="H310">
            <v>0</v>
          </cell>
          <cell r="K310">
            <v>4415000</v>
          </cell>
          <cell r="O310">
            <v>4415000</v>
          </cell>
          <cell r="Q310" t="str">
            <v>:</v>
          </cell>
        </row>
        <row r="311">
          <cell r="B311" t="str">
            <v>:</v>
          </cell>
          <cell r="O311">
            <v>0</v>
          </cell>
          <cell r="Q311" t="str">
            <v>:</v>
          </cell>
        </row>
        <row r="312">
          <cell r="A312">
            <v>-1</v>
          </cell>
          <cell r="B312" t="str">
            <v>:</v>
          </cell>
          <cell r="C312" t="str">
            <v xml:space="preserve">   2) 인 건 비</v>
          </cell>
          <cell r="O312">
            <v>0</v>
          </cell>
          <cell r="Q312" t="str">
            <v>:</v>
          </cell>
        </row>
        <row r="313">
          <cell r="A313">
            <v>67</v>
          </cell>
          <cell r="B313" t="str">
            <v>:</v>
          </cell>
          <cell r="C313" t="str">
            <v>내  선   전    공</v>
          </cell>
          <cell r="E313" t="str">
            <v>인</v>
          </cell>
          <cell r="I313">
            <v>34</v>
          </cell>
          <cell r="J313">
            <v>49296</v>
          </cell>
          <cell r="K313">
            <v>1676064</v>
          </cell>
          <cell r="N313">
            <v>0</v>
          </cell>
          <cell r="O313">
            <v>1676064</v>
          </cell>
          <cell r="Q313" t="str">
            <v>:</v>
          </cell>
        </row>
        <row r="314">
          <cell r="A314">
            <v>14</v>
          </cell>
          <cell r="B314" t="str">
            <v>:</v>
          </cell>
          <cell r="C314" t="str">
            <v>통  신   내 선 공</v>
          </cell>
          <cell r="E314" t="str">
            <v>인</v>
          </cell>
          <cell r="I314">
            <v>7</v>
          </cell>
          <cell r="J314">
            <v>56623</v>
          </cell>
          <cell r="K314">
            <v>396361</v>
          </cell>
          <cell r="N314">
            <v>0</v>
          </cell>
          <cell r="O314">
            <v>396361</v>
          </cell>
          <cell r="Q314" t="str">
            <v>:</v>
          </cell>
        </row>
        <row r="315">
          <cell r="A315">
            <v>12</v>
          </cell>
          <cell r="B315" t="str">
            <v>:</v>
          </cell>
          <cell r="C315" t="str">
            <v>통  신   케이블공</v>
          </cell>
          <cell r="E315" t="str">
            <v>인</v>
          </cell>
          <cell r="I315">
            <v>6</v>
          </cell>
          <cell r="J315">
            <v>83279</v>
          </cell>
          <cell r="K315">
            <v>499674</v>
          </cell>
          <cell r="N315">
            <v>0</v>
          </cell>
          <cell r="O315">
            <v>499674</v>
          </cell>
          <cell r="Q315" t="str">
            <v>:</v>
          </cell>
        </row>
        <row r="316">
          <cell r="A316">
            <v>-1</v>
          </cell>
          <cell r="B316" t="str">
            <v>:</v>
          </cell>
          <cell r="C316" t="str">
            <v>공  구   손    료</v>
          </cell>
          <cell r="E316" t="str">
            <v>L / S</v>
          </cell>
          <cell r="I316">
            <v>1</v>
          </cell>
          <cell r="K316">
            <v>76901</v>
          </cell>
          <cell r="N316">
            <v>0</v>
          </cell>
          <cell r="O316">
            <v>76901</v>
          </cell>
          <cell r="Q316" t="str">
            <v>:</v>
          </cell>
        </row>
        <row r="317">
          <cell r="B317" t="str">
            <v>:</v>
          </cell>
          <cell r="O317">
            <v>0</v>
          </cell>
          <cell r="Q317" t="str">
            <v>:</v>
          </cell>
        </row>
        <row r="318">
          <cell r="B318" t="str">
            <v>:</v>
          </cell>
          <cell r="C318" t="str">
            <v xml:space="preserve">          소       계</v>
          </cell>
          <cell r="K318">
            <v>2649000</v>
          </cell>
          <cell r="N318">
            <v>0</v>
          </cell>
          <cell r="O318">
            <v>2649000</v>
          </cell>
          <cell r="Q318" t="str">
            <v>:</v>
          </cell>
        </row>
        <row r="319">
          <cell r="B319" t="str">
            <v>:</v>
          </cell>
          <cell r="O319">
            <v>0</v>
          </cell>
          <cell r="Q319" t="str">
            <v>:</v>
          </cell>
        </row>
        <row r="320">
          <cell r="B320" t="str">
            <v>:</v>
          </cell>
          <cell r="C320" t="str">
            <v xml:space="preserve">              계</v>
          </cell>
          <cell r="H320">
            <v>0</v>
          </cell>
          <cell r="K320">
            <v>7064000</v>
          </cell>
          <cell r="N320">
            <v>0</v>
          </cell>
          <cell r="O320">
            <v>7064000</v>
          </cell>
          <cell r="Q320" t="str">
            <v>:</v>
          </cell>
        </row>
        <row r="333">
          <cell r="B333" t="str">
            <v>:</v>
          </cell>
          <cell r="C333" t="str">
            <v xml:space="preserve"> 6. 소방 설비공사 </v>
          </cell>
          <cell r="Q333" t="str">
            <v>:</v>
          </cell>
        </row>
        <row r="334">
          <cell r="A334">
            <v>-1</v>
          </cell>
          <cell r="B334" t="str">
            <v>:</v>
          </cell>
          <cell r="C334" t="str">
            <v xml:space="preserve">   1) 자재비</v>
          </cell>
          <cell r="Q334" t="str">
            <v>:</v>
          </cell>
        </row>
        <row r="335">
          <cell r="A335">
            <v>1</v>
          </cell>
          <cell r="B335" t="str">
            <v>:</v>
          </cell>
          <cell r="C335" t="str">
            <v>수 신 반 P형1급 벽괘형</v>
          </cell>
          <cell r="D335" t="str">
            <v xml:space="preserve">      10 CCT</v>
          </cell>
          <cell r="E335" t="str">
            <v>SET</v>
          </cell>
          <cell r="H335">
            <v>0</v>
          </cell>
          <cell r="I335">
            <v>1</v>
          </cell>
          <cell r="J335">
            <v>400000</v>
          </cell>
          <cell r="K335">
            <v>400000</v>
          </cell>
          <cell r="O335">
            <v>400000</v>
          </cell>
          <cell r="Q335" t="str">
            <v>:</v>
          </cell>
        </row>
        <row r="336">
          <cell r="A336">
            <v>7</v>
          </cell>
          <cell r="B336" t="str">
            <v>:</v>
          </cell>
          <cell r="C336" t="str">
            <v>수동발신기</v>
          </cell>
          <cell r="D336" t="str">
            <v>소화전용</v>
          </cell>
          <cell r="E336" t="str">
            <v>EA</v>
          </cell>
          <cell r="H336">
            <v>0</v>
          </cell>
          <cell r="I336">
            <v>7</v>
          </cell>
          <cell r="J336">
            <v>11000</v>
          </cell>
          <cell r="K336">
            <v>77000</v>
          </cell>
          <cell r="O336">
            <v>77000</v>
          </cell>
          <cell r="Q336" t="str">
            <v>:</v>
          </cell>
        </row>
        <row r="337">
          <cell r="A337">
            <v>1</v>
          </cell>
          <cell r="B337" t="str">
            <v>:</v>
          </cell>
          <cell r="C337" t="str">
            <v>수동발신기</v>
          </cell>
          <cell r="D337" t="str">
            <v>독립형</v>
          </cell>
          <cell r="E337" t="str">
            <v>EA</v>
          </cell>
          <cell r="H337">
            <v>0</v>
          </cell>
          <cell r="I337">
            <v>1</v>
          </cell>
          <cell r="J337">
            <v>53000</v>
          </cell>
          <cell r="K337">
            <v>53000</v>
          </cell>
          <cell r="O337">
            <v>53000</v>
          </cell>
          <cell r="Q337" t="str">
            <v>:</v>
          </cell>
        </row>
        <row r="338">
          <cell r="A338">
            <v>3</v>
          </cell>
          <cell r="B338" t="str">
            <v>:</v>
          </cell>
          <cell r="C338" t="str">
            <v>감 지 기</v>
          </cell>
          <cell r="D338" t="str">
            <v>연기식</v>
          </cell>
          <cell r="E338" t="str">
            <v>EA</v>
          </cell>
          <cell r="H338">
            <v>0</v>
          </cell>
          <cell r="I338">
            <v>3</v>
          </cell>
          <cell r="J338">
            <v>13000</v>
          </cell>
          <cell r="K338">
            <v>39000</v>
          </cell>
          <cell r="O338">
            <v>39000</v>
          </cell>
          <cell r="Q338" t="str">
            <v>:</v>
          </cell>
        </row>
        <row r="339">
          <cell r="A339">
            <v>29</v>
          </cell>
          <cell r="B339" t="str">
            <v>:</v>
          </cell>
          <cell r="C339" t="str">
            <v>감 지 기</v>
          </cell>
          <cell r="D339" t="str">
            <v>차동식</v>
          </cell>
          <cell r="E339" t="str">
            <v>EA</v>
          </cell>
          <cell r="H339">
            <v>0</v>
          </cell>
          <cell r="I339">
            <v>29</v>
          </cell>
          <cell r="J339">
            <v>3500</v>
          </cell>
          <cell r="K339">
            <v>101500</v>
          </cell>
          <cell r="O339">
            <v>101500</v>
          </cell>
          <cell r="Q339" t="str">
            <v>:</v>
          </cell>
        </row>
        <row r="340">
          <cell r="A340">
            <v>2</v>
          </cell>
          <cell r="B340" t="str">
            <v>:</v>
          </cell>
          <cell r="C340" t="str">
            <v>감 지 기</v>
          </cell>
          <cell r="D340" t="str">
            <v>정온식</v>
          </cell>
          <cell r="E340" t="str">
            <v>EA</v>
          </cell>
          <cell r="H340">
            <v>0</v>
          </cell>
          <cell r="I340">
            <v>2</v>
          </cell>
          <cell r="J340">
            <v>3500</v>
          </cell>
          <cell r="K340">
            <v>7000</v>
          </cell>
          <cell r="O340">
            <v>7000</v>
          </cell>
          <cell r="Q340" t="str">
            <v>:</v>
          </cell>
        </row>
        <row r="341">
          <cell r="A341">
            <v>11</v>
          </cell>
          <cell r="B341" t="str">
            <v>:</v>
          </cell>
          <cell r="C341" t="str">
            <v>피난구 유도등</v>
          </cell>
          <cell r="D341" t="str">
            <v>소형  (벽부형)</v>
          </cell>
          <cell r="E341" t="str">
            <v>SET</v>
          </cell>
          <cell r="H341">
            <v>0</v>
          </cell>
          <cell r="I341">
            <v>11</v>
          </cell>
          <cell r="J341">
            <v>24000</v>
          </cell>
          <cell r="K341">
            <v>264000</v>
          </cell>
          <cell r="O341">
            <v>264000</v>
          </cell>
          <cell r="Q341" t="str">
            <v>:</v>
          </cell>
        </row>
        <row r="342">
          <cell r="A342">
            <v>2</v>
          </cell>
          <cell r="B342" t="str">
            <v>:</v>
          </cell>
          <cell r="C342" t="str">
            <v>피난구 유도등</v>
          </cell>
          <cell r="D342" t="str">
            <v>중형  (벽부형)</v>
          </cell>
          <cell r="E342" t="str">
            <v>SET</v>
          </cell>
          <cell r="H342">
            <v>0</v>
          </cell>
          <cell r="I342">
            <v>2</v>
          </cell>
          <cell r="J342">
            <v>33000</v>
          </cell>
          <cell r="K342">
            <v>66000</v>
          </cell>
          <cell r="O342">
            <v>66000</v>
          </cell>
          <cell r="Q342" t="str">
            <v>:</v>
          </cell>
        </row>
        <row r="343">
          <cell r="A343">
            <v>6</v>
          </cell>
          <cell r="B343" t="str">
            <v>:</v>
          </cell>
          <cell r="C343" t="str">
            <v>통 로  유도등</v>
          </cell>
          <cell r="D343" t="str">
            <v xml:space="preserve">소형  </v>
          </cell>
          <cell r="E343" t="str">
            <v>EA</v>
          </cell>
          <cell r="H343">
            <v>0</v>
          </cell>
          <cell r="I343">
            <v>6</v>
          </cell>
          <cell r="J343">
            <v>24000</v>
          </cell>
          <cell r="K343">
            <v>144000</v>
          </cell>
          <cell r="O343">
            <v>144000</v>
          </cell>
          <cell r="Q343" t="str">
            <v>:</v>
          </cell>
        </row>
        <row r="344">
          <cell r="A344">
            <v>418</v>
          </cell>
          <cell r="B344" t="str">
            <v>:</v>
          </cell>
          <cell r="C344" t="str">
            <v>CONDUIT  PIPE  H.D.G</v>
          </cell>
          <cell r="D344" t="str">
            <v xml:space="preserve">   16C</v>
          </cell>
          <cell r="E344" t="str">
            <v>M</v>
          </cell>
          <cell r="I344">
            <v>460</v>
          </cell>
          <cell r="J344">
            <v>969</v>
          </cell>
          <cell r="K344">
            <v>445740</v>
          </cell>
          <cell r="O344">
            <v>445740</v>
          </cell>
          <cell r="Q344" t="str">
            <v>:</v>
          </cell>
        </row>
        <row r="345">
          <cell r="A345">
            <v>54</v>
          </cell>
          <cell r="B345" t="str">
            <v>:</v>
          </cell>
          <cell r="C345" t="str">
            <v>CONDUIT  PIPE  H.D.G</v>
          </cell>
          <cell r="D345" t="str">
            <v xml:space="preserve">   22C</v>
          </cell>
          <cell r="E345" t="str">
            <v>M</v>
          </cell>
          <cell r="I345">
            <v>59</v>
          </cell>
          <cell r="J345">
            <v>1227</v>
          </cell>
          <cell r="K345">
            <v>72393</v>
          </cell>
          <cell r="O345">
            <v>72393</v>
          </cell>
          <cell r="Q345" t="str">
            <v>:</v>
          </cell>
        </row>
        <row r="346">
          <cell r="A346">
            <v>42</v>
          </cell>
          <cell r="B346" t="str">
            <v>:</v>
          </cell>
          <cell r="C346" t="str">
            <v>CONDUIT  PIPE  H.D.G</v>
          </cell>
          <cell r="D346" t="str">
            <v xml:space="preserve">   28C</v>
          </cell>
          <cell r="E346" t="str">
            <v>M</v>
          </cell>
          <cell r="I346">
            <v>46</v>
          </cell>
          <cell r="J346">
            <v>1602</v>
          </cell>
          <cell r="K346">
            <v>73692</v>
          </cell>
          <cell r="O346">
            <v>73692</v>
          </cell>
          <cell r="Q346" t="str">
            <v>:</v>
          </cell>
        </row>
        <row r="347">
          <cell r="A347">
            <v>1</v>
          </cell>
          <cell r="B347" t="str">
            <v>:</v>
          </cell>
          <cell r="C347" t="str">
            <v>CONDUIT  ACCESSORIES</v>
          </cell>
          <cell r="E347" t="str">
            <v>%</v>
          </cell>
          <cell r="I347">
            <v>1</v>
          </cell>
          <cell r="K347">
            <v>88774</v>
          </cell>
          <cell r="O347">
            <v>88774</v>
          </cell>
          <cell r="Q347" t="str">
            <v>:</v>
          </cell>
        </row>
        <row r="348">
          <cell r="A348">
            <v>56</v>
          </cell>
          <cell r="B348" t="str">
            <v>:</v>
          </cell>
          <cell r="C348" t="str">
            <v xml:space="preserve">FLE'L CONDUIT  비방수 </v>
          </cell>
          <cell r="D348" t="str">
            <v xml:space="preserve">   16C</v>
          </cell>
          <cell r="E348" t="str">
            <v>M</v>
          </cell>
          <cell r="H348">
            <v>0</v>
          </cell>
          <cell r="I348">
            <v>62</v>
          </cell>
          <cell r="J348">
            <v>173</v>
          </cell>
          <cell r="K348">
            <v>10726</v>
          </cell>
          <cell r="O348">
            <v>10726</v>
          </cell>
          <cell r="Q348" t="str">
            <v>:</v>
          </cell>
        </row>
        <row r="349">
          <cell r="A349">
            <v>68</v>
          </cell>
          <cell r="B349" t="str">
            <v>:</v>
          </cell>
          <cell r="C349" t="str">
            <v>FLE'L CONNECTOR 비방수</v>
          </cell>
          <cell r="D349" t="str">
            <v xml:space="preserve">   16C</v>
          </cell>
          <cell r="E349" t="str">
            <v>EA</v>
          </cell>
          <cell r="H349">
            <v>0</v>
          </cell>
          <cell r="I349">
            <v>68</v>
          </cell>
          <cell r="J349">
            <v>250</v>
          </cell>
          <cell r="K349">
            <v>17000</v>
          </cell>
          <cell r="O349">
            <v>17000</v>
          </cell>
          <cell r="Q349" t="str">
            <v>:</v>
          </cell>
        </row>
        <row r="350">
          <cell r="A350">
            <v>6</v>
          </cell>
          <cell r="B350" t="str">
            <v>:</v>
          </cell>
          <cell r="C350" t="str">
            <v>B O X    W/ COVER (STEEL)</v>
          </cell>
          <cell r="D350" t="str">
            <v>SQ 심형 54MM</v>
          </cell>
          <cell r="E350" t="str">
            <v>EA</v>
          </cell>
          <cell r="H350">
            <v>0</v>
          </cell>
          <cell r="I350">
            <v>6</v>
          </cell>
          <cell r="J350">
            <v>560</v>
          </cell>
          <cell r="K350">
            <v>3360</v>
          </cell>
          <cell r="O350">
            <v>3360</v>
          </cell>
          <cell r="Q350" t="str">
            <v>:</v>
          </cell>
        </row>
        <row r="351">
          <cell r="A351">
            <v>25</v>
          </cell>
          <cell r="B351" t="str">
            <v>:</v>
          </cell>
          <cell r="C351" t="str">
            <v>B O X    W/ COVER (STEEL)</v>
          </cell>
          <cell r="D351" t="str">
            <v>OCT 심형 54MM</v>
          </cell>
          <cell r="E351" t="str">
            <v>EA</v>
          </cell>
          <cell r="H351">
            <v>0</v>
          </cell>
          <cell r="I351">
            <v>25</v>
          </cell>
          <cell r="J351">
            <v>480</v>
          </cell>
          <cell r="K351">
            <v>12000</v>
          </cell>
          <cell r="O351">
            <v>12000</v>
          </cell>
          <cell r="Q351" t="str">
            <v>:</v>
          </cell>
        </row>
        <row r="352">
          <cell r="A352">
            <v>1024</v>
          </cell>
          <cell r="B352" t="str">
            <v>:</v>
          </cell>
          <cell r="C352" t="str">
            <v>W I R E   I V</v>
          </cell>
          <cell r="D352" t="str">
            <v>1.2 MM</v>
          </cell>
          <cell r="E352" t="str">
            <v>M</v>
          </cell>
          <cell r="I352">
            <v>1126</v>
          </cell>
          <cell r="J352">
            <v>38</v>
          </cell>
          <cell r="K352">
            <v>42788</v>
          </cell>
          <cell r="N352">
            <v>0</v>
          </cell>
          <cell r="O352">
            <v>42788</v>
          </cell>
          <cell r="Q352" t="str">
            <v>:</v>
          </cell>
        </row>
        <row r="353">
          <cell r="A353">
            <v>1168</v>
          </cell>
          <cell r="B353" t="str">
            <v>:</v>
          </cell>
          <cell r="C353" t="str">
            <v>W I R E   HIV</v>
          </cell>
          <cell r="D353" t="str">
            <v>1.6 MM</v>
          </cell>
          <cell r="E353" t="str">
            <v>M</v>
          </cell>
          <cell r="I353">
            <v>1285</v>
          </cell>
          <cell r="J353">
            <v>65</v>
          </cell>
          <cell r="K353">
            <v>83525</v>
          </cell>
          <cell r="N353">
            <v>0</v>
          </cell>
          <cell r="O353">
            <v>83525</v>
          </cell>
          <cell r="Q353" t="str">
            <v>:</v>
          </cell>
        </row>
        <row r="354">
          <cell r="A354">
            <v>782</v>
          </cell>
          <cell r="B354" t="str">
            <v>:</v>
          </cell>
          <cell r="C354" t="str">
            <v>W I R E   HIV</v>
          </cell>
          <cell r="D354" t="str">
            <v>2.0 MM</v>
          </cell>
          <cell r="E354" t="str">
            <v>M</v>
          </cell>
          <cell r="I354">
            <v>860</v>
          </cell>
          <cell r="J354">
            <v>96</v>
          </cell>
          <cell r="K354">
            <v>82560</v>
          </cell>
          <cell r="N354">
            <v>0</v>
          </cell>
          <cell r="O354">
            <v>82560</v>
          </cell>
          <cell r="Q354" t="str">
            <v>:</v>
          </cell>
        </row>
        <row r="355">
          <cell r="A355">
            <v>286</v>
          </cell>
          <cell r="B355" t="str">
            <v>:</v>
          </cell>
          <cell r="C355" t="str">
            <v>PIPE SUPPORT</v>
          </cell>
          <cell r="E355" t="str">
            <v>POINT</v>
          </cell>
          <cell r="H355">
            <v>0</v>
          </cell>
          <cell r="I355">
            <v>286</v>
          </cell>
          <cell r="J355">
            <v>1500</v>
          </cell>
          <cell r="K355">
            <v>429000</v>
          </cell>
          <cell r="N355">
            <v>0</v>
          </cell>
          <cell r="O355">
            <v>429000</v>
          </cell>
          <cell r="Q355" t="str">
            <v>:</v>
          </cell>
        </row>
        <row r="356">
          <cell r="A356">
            <v>61</v>
          </cell>
          <cell r="B356" t="str">
            <v>:</v>
          </cell>
          <cell r="C356" t="str">
            <v>홈파기 20Φ</v>
          </cell>
          <cell r="D356" t="str">
            <v>인력1.0</v>
          </cell>
          <cell r="E356" t="str">
            <v>M</v>
          </cell>
          <cell r="H356">
            <v>0</v>
          </cell>
          <cell r="I356">
            <v>61</v>
          </cell>
          <cell r="J356">
            <v>5082</v>
          </cell>
          <cell r="K356">
            <v>310002</v>
          </cell>
          <cell r="N356">
            <v>0</v>
          </cell>
          <cell r="O356">
            <v>310002</v>
          </cell>
          <cell r="Q356" t="str">
            <v>:</v>
          </cell>
        </row>
        <row r="357">
          <cell r="A357">
            <v>24</v>
          </cell>
          <cell r="B357" t="str">
            <v>:</v>
          </cell>
          <cell r="C357" t="str">
            <v>홈파기 30Φ</v>
          </cell>
          <cell r="D357" t="str">
            <v>인력1.0</v>
          </cell>
          <cell r="E357" t="str">
            <v>M</v>
          </cell>
          <cell r="H357">
            <v>0</v>
          </cell>
          <cell r="I357">
            <v>24</v>
          </cell>
          <cell r="J357">
            <v>1200</v>
          </cell>
          <cell r="K357">
            <v>28800</v>
          </cell>
          <cell r="N357">
            <v>0</v>
          </cell>
          <cell r="O357">
            <v>28800</v>
          </cell>
          <cell r="Q357" t="str">
            <v>:</v>
          </cell>
        </row>
        <row r="358">
          <cell r="A358">
            <v>-1</v>
          </cell>
          <cell r="B358" t="str">
            <v>:</v>
          </cell>
          <cell r="C358" t="str">
            <v>잡   자   재   비</v>
          </cell>
          <cell r="E358" t="str">
            <v>L/S</v>
          </cell>
          <cell r="I358">
            <v>1</v>
          </cell>
          <cell r="K358">
            <v>15140</v>
          </cell>
          <cell r="L358">
            <v>1</v>
          </cell>
          <cell r="O358">
            <v>15140</v>
          </cell>
          <cell r="Q358" t="str">
            <v>:</v>
          </cell>
        </row>
        <row r="359">
          <cell r="B359" t="str">
            <v>:</v>
          </cell>
          <cell r="O359">
            <v>0</v>
          </cell>
          <cell r="Q359" t="str">
            <v>:</v>
          </cell>
        </row>
        <row r="360">
          <cell r="B360" t="str">
            <v>:</v>
          </cell>
          <cell r="C360" t="str">
            <v xml:space="preserve">          소       계</v>
          </cell>
          <cell r="H360">
            <v>0</v>
          </cell>
          <cell r="K360">
            <v>2867000</v>
          </cell>
          <cell r="O360">
            <v>2867000</v>
          </cell>
          <cell r="Q360" t="str">
            <v>:</v>
          </cell>
        </row>
        <row r="361">
          <cell r="B361" t="str">
            <v>:</v>
          </cell>
          <cell r="O361">
            <v>0</v>
          </cell>
          <cell r="Q361" t="str">
            <v>:</v>
          </cell>
        </row>
        <row r="362">
          <cell r="A362">
            <v>-1</v>
          </cell>
          <cell r="B362" t="str">
            <v>:</v>
          </cell>
          <cell r="C362" t="str">
            <v xml:space="preserve">   2) 인 건 비</v>
          </cell>
          <cell r="O362">
            <v>0</v>
          </cell>
          <cell r="Q362" t="str">
            <v>:</v>
          </cell>
        </row>
        <row r="363">
          <cell r="A363">
            <v>91</v>
          </cell>
          <cell r="B363" t="str">
            <v>:</v>
          </cell>
          <cell r="C363" t="str">
            <v>내  선   전    공</v>
          </cell>
          <cell r="E363" t="str">
            <v>인</v>
          </cell>
          <cell r="I363">
            <v>46</v>
          </cell>
          <cell r="J363">
            <v>49296</v>
          </cell>
          <cell r="K363">
            <v>2267616</v>
          </cell>
          <cell r="N363">
            <v>0</v>
          </cell>
          <cell r="O363">
            <v>2267616</v>
          </cell>
          <cell r="Q363" t="str">
            <v>:</v>
          </cell>
        </row>
        <row r="364">
          <cell r="A364">
            <v>-1</v>
          </cell>
          <cell r="B364" t="str">
            <v>:</v>
          </cell>
          <cell r="C364" t="str">
            <v>공  구   손    료</v>
          </cell>
          <cell r="E364" t="str">
            <v>L / S</v>
          </cell>
          <cell r="I364">
            <v>1</v>
          </cell>
          <cell r="K364">
            <v>67384</v>
          </cell>
          <cell r="L364">
            <v>1</v>
          </cell>
          <cell r="N364">
            <v>0</v>
          </cell>
          <cell r="O364">
            <v>67384</v>
          </cell>
          <cell r="Q364" t="str">
            <v>:</v>
          </cell>
        </row>
        <row r="365">
          <cell r="B365" t="str">
            <v>:</v>
          </cell>
          <cell r="O365">
            <v>0</v>
          </cell>
          <cell r="Q365" t="str">
            <v>:</v>
          </cell>
        </row>
        <row r="366">
          <cell r="B366" t="str">
            <v>:</v>
          </cell>
          <cell r="C366" t="str">
            <v xml:space="preserve">          소       계</v>
          </cell>
          <cell r="K366">
            <v>2335000</v>
          </cell>
          <cell r="N366">
            <v>0</v>
          </cell>
          <cell r="O366">
            <v>2335000</v>
          </cell>
          <cell r="Q366" t="str">
            <v>:</v>
          </cell>
        </row>
        <row r="367">
          <cell r="B367" t="str">
            <v>:</v>
          </cell>
          <cell r="O367">
            <v>0</v>
          </cell>
          <cell r="Q367" t="str">
            <v>:</v>
          </cell>
        </row>
        <row r="368">
          <cell r="B368" t="str">
            <v>:</v>
          </cell>
          <cell r="C368" t="str">
            <v xml:space="preserve">              계</v>
          </cell>
          <cell r="H368">
            <v>0</v>
          </cell>
          <cell r="K368">
            <v>5202000</v>
          </cell>
          <cell r="N368">
            <v>0</v>
          </cell>
          <cell r="O368">
            <v>5202000</v>
          </cell>
          <cell r="Q368" t="str">
            <v>: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에너지동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견적"/>
      <sheetName val="21301동"/>
    </sheetNames>
    <sheetDataSet>
      <sheetData sheetId="0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을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신청서"/>
      <sheetName val="분석표"/>
      <sheetName val="사전공사"/>
      <sheetName val="사전공사 대비내역"/>
      <sheetName val="대관원가"/>
      <sheetName val="업체 대비내역서"/>
      <sheetName val="계약용 대비내역서"/>
      <sheetName val="물량변경현황"/>
      <sheetName val="ERECTION"/>
      <sheetName val="합의서"/>
      <sheetName val="정산합의서"/>
      <sheetName val="H-BEAM기준"/>
      <sheetName val="PLATE기준"/>
      <sheetName val="ANCHOR"/>
      <sheetName val="무수축몰탈"/>
      <sheetName val="용접봉"/>
      <sheetName val="녹막이도료"/>
      <sheetName val="TS BOLT"/>
      <sheetName val="볼트 비교"/>
      <sheetName val="STUD BOLT"/>
      <sheetName val="DECK대비"/>
      <sheetName val="정산내역서"/>
      <sheetName val="#REF"/>
      <sheetName val="정산"/>
      <sheetName val="내역2"/>
      <sheetName val="Total"/>
      <sheetName val="대비내역"/>
      <sheetName val="철골"/>
      <sheetName val="1차분대관원가"/>
      <sheetName val="DECK PLATE"/>
      <sheetName val="도급대비"/>
      <sheetName val="제작,설치계획"/>
      <sheetName val="계약조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S"/>
      <sheetName val="표지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특별교실"/>
      <sheetName val="기숙사"/>
      <sheetName val="화장실"/>
      <sheetName val="총집계-1"/>
      <sheetName val="총집계-2"/>
      <sheetName val="원가-1"/>
      <sheetName val="원가-2"/>
      <sheetName val="XXXXXX"/>
      <sheetName val="호계"/>
      <sheetName val="제암"/>
      <sheetName val="월마트"/>
      <sheetName val="월드컵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JUCK"/>
      <sheetName val="기안"/>
      <sheetName val="갑지"/>
      <sheetName val="견적서"/>
      <sheetName val="내역서"/>
      <sheetName val="2F 회의실견적(5_14 일대)"/>
      <sheetName val="재집"/>
      <sheetName val="직재"/>
      <sheetName val="부하(성남)"/>
      <sheetName val="J直材4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연부97-1"/>
      <sheetName val="갑지1"/>
      <sheetName val="공사원가계산서)"/>
      <sheetName val="내역집계표"/>
      <sheetName val="단가산출"/>
      <sheetName val="전기내역"/>
      <sheetName val="산출근거"/>
      <sheetName val="대가집계표"/>
      <sheetName val="대가전기"/>
      <sheetName val="자료"/>
      <sheetName val="집계표(관급)"/>
      <sheetName val="전기내역관급"/>
      <sheetName val="N賃率-職"/>
      <sheetName val="간선계산"/>
      <sheetName val="일반공사"/>
      <sheetName val="을지"/>
      <sheetName val="Baby일위대가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총괄"/>
      <sheetName val="단가비교표"/>
      <sheetName val="표지 (2)"/>
      <sheetName val="DATA"/>
      <sheetName val="노무비"/>
      <sheetName val="전선 및 전선관"/>
      <sheetName val="남양시작동자105노65기1.3화1.2"/>
      <sheetName val="견적조건"/>
      <sheetName val="견적조건(을지)"/>
      <sheetName val="대구실행"/>
      <sheetName val="일위대가"/>
      <sheetName val="을"/>
      <sheetName val="0.집계"/>
      <sheetName val="1.수변전설비공사"/>
      <sheetName val="FILE1"/>
      <sheetName val="입찰안"/>
      <sheetName val="직노"/>
      <sheetName val="실행내역"/>
      <sheetName val="입찰보고"/>
      <sheetName val="보차도경계석"/>
      <sheetName val="조도계산서 (도서)"/>
      <sheetName val="노무비단가"/>
      <sheetName val="구역화물"/>
      <sheetName val="단가일람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Y-WORK"/>
      <sheetName val="STORAGE"/>
      <sheetName val="산출내역서집계표"/>
      <sheetName val="원가계산서 (총괄)"/>
      <sheetName val="원가계산서 (건축)"/>
      <sheetName val="(총괄집계)"/>
      <sheetName val="내역구성"/>
      <sheetName val="4원가"/>
      <sheetName val="임시급식"/>
      <sheetName val="옥외가스"/>
      <sheetName val="임시급식 (2)"/>
      <sheetName val="설계예산서"/>
      <sheetName val="수량집계"/>
      <sheetName val="토목"/>
      <sheetName val="가로등내역서"/>
      <sheetName val="ITEM"/>
      <sheetName val="- INFORMATION -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목차"/>
      <sheetName val="BQ"/>
      <sheetName val="정부노임단가"/>
      <sheetName val="조명율표"/>
      <sheetName val="부대공Ⅱ"/>
      <sheetName val="설계내역서"/>
      <sheetName val="부하계산서"/>
      <sheetName val="AIR SHOWER(3인용)"/>
      <sheetName val="98지급계획"/>
      <sheetName val="제-노임"/>
      <sheetName val="제직재"/>
      <sheetName val="매립"/>
      <sheetName val="손익분석"/>
      <sheetName val="MOTOR"/>
      <sheetName val="노임"/>
      <sheetName val="기초단가"/>
      <sheetName val="일위대가목차"/>
      <sheetName val="대치판정"/>
      <sheetName val="교통대책내역"/>
      <sheetName val="단"/>
      <sheetName val="CTEMCOST"/>
      <sheetName val="보할공정"/>
      <sheetName val="지진시"/>
      <sheetName val="200"/>
      <sheetName val="내역(설계)"/>
      <sheetName val="Macro1"/>
      <sheetName val="식생블럭단위수량"/>
      <sheetName val="내역"/>
      <sheetName val="말뚝지지력산정"/>
      <sheetName val="부대내역"/>
      <sheetName val="수량산출서"/>
      <sheetName val="2000.11월설계내역"/>
      <sheetName val="#REF"/>
      <sheetName val="터파기및재료"/>
      <sheetName val="점수계산1-2"/>
      <sheetName val="BID"/>
      <sheetName val="부대공사비"/>
      <sheetName val="현장관리비집계표"/>
      <sheetName val="LOPCALC"/>
      <sheetName val="가로등부표"/>
      <sheetName val="재료"/>
      <sheetName val="MAIN_TABLE"/>
      <sheetName val="1.설계조건"/>
      <sheetName val="일반수량"/>
      <sheetName val="데이타"/>
      <sheetName val="3-1.CB"/>
      <sheetName val="제경비율"/>
      <sheetName val="아산추가1220"/>
      <sheetName val="당초"/>
      <sheetName val="1.수인터널"/>
      <sheetName val="XL4Poppy"/>
      <sheetName val="본공사"/>
      <sheetName val="DANGA"/>
      <sheetName val="BOQ(전체)"/>
      <sheetName val="금리계산"/>
      <sheetName val="부대시설"/>
      <sheetName val="Apt내역"/>
      <sheetName val="중기일위대가"/>
      <sheetName val="1차설계변경내역"/>
      <sheetName val="율촌법률사무소2내역"/>
      <sheetName val="보합"/>
      <sheetName val="1공구(을)"/>
      <sheetName val="우배수"/>
      <sheetName val="맨홀"/>
      <sheetName val="인건비"/>
      <sheetName val="대비"/>
      <sheetName val="Sheet17"/>
      <sheetName val="금호"/>
      <sheetName val="연습"/>
      <sheetName val="대공종"/>
      <sheetName val="차종별"/>
      <sheetName val="unit 4"/>
      <sheetName val="I一般比"/>
      <sheetName val="49-119"/>
      <sheetName val="일위대가(가설)"/>
      <sheetName val="기계경비(시간당)"/>
      <sheetName val="램머"/>
      <sheetName val="단위단가"/>
      <sheetName val="구동"/>
      <sheetName val="준검 내역서"/>
      <sheetName val="96보완계획7.12"/>
      <sheetName val="자료입력"/>
      <sheetName val="토량산출서"/>
      <sheetName val="48전력선로일위"/>
      <sheetName val="지주목시비량산출서"/>
      <sheetName val="단가조사"/>
      <sheetName val="ITB COST"/>
      <sheetName val="수량"/>
      <sheetName val="자재단가"/>
      <sheetName val="신우"/>
      <sheetName val="내역서(전기)"/>
      <sheetName val="집계표"/>
      <sheetName val="단가"/>
      <sheetName val="총괄표"/>
      <sheetName val="실행철강하도"/>
      <sheetName val="내역서2안"/>
      <sheetName val="소야공정계획표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본선차로수량집계표"/>
      <sheetName val="수주현황2월"/>
      <sheetName val="단면 (2)"/>
      <sheetName val="토공유동표"/>
      <sheetName val="교각계산"/>
      <sheetName val="원가계산서"/>
      <sheetName val="하조서"/>
      <sheetName val="실행내역서"/>
      <sheetName val="INPUT"/>
      <sheetName val="적용공정"/>
      <sheetName val="L_RPTB02_01"/>
      <sheetName val="토공"/>
      <sheetName val="설계명세서"/>
      <sheetName val="예산명세서"/>
      <sheetName val="Macro2"/>
      <sheetName val="가설건물"/>
      <sheetName val="별표"/>
      <sheetName val="단가 및 재료비"/>
      <sheetName val="수량산출"/>
      <sheetName val="봉양~조차장간고하개명(신설)"/>
      <sheetName val="주상도"/>
      <sheetName val="6호기"/>
      <sheetName val="보증수수료산출"/>
      <sheetName val="기계경비"/>
      <sheetName val="가로등"/>
      <sheetName val="공사비예산서(토목분)"/>
      <sheetName val="수목데이타 "/>
      <sheetName val="변압기 및 발전기 용량"/>
      <sheetName val="일위대가(목록)"/>
      <sheetName val="재료비"/>
      <sheetName val="참고"/>
      <sheetName val="공사개요"/>
      <sheetName val="각형맨홀"/>
      <sheetName val="수목단가"/>
      <sheetName val="시설수량표"/>
      <sheetName val="식재수량표"/>
      <sheetName val="일위목록"/>
      <sheetName val="예산변경사항"/>
      <sheetName val="Module11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2000년1차"/>
      <sheetName val="수입"/>
      <sheetName val="조건표"/>
      <sheetName val="JJ"/>
      <sheetName val="설계"/>
      <sheetName val="설 계"/>
      <sheetName val="ASP포장"/>
      <sheetName val="3BL공동구 수량"/>
      <sheetName val="일위대가표"/>
      <sheetName val="단가산출서(기계)"/>
      <sheetName val="에너지동"/>
      <sheetName val="Total"/>
      <sheetName val="코드표"/>
      <sheetName val="Sheet1 (2)"/>
      <sheetName val="001"/>
      <sheetName val="총계"/>
      <sheetName val="BID-도로"/>
      <sheetName val="내력서"/>
      <sheetName val="조명시설"/>
      <sheetName val="98NS-N"/>
      <sheetName val="공사비"/>
      <sheetName val="가드레일산근"/>
      <sheetName val="수량집계표"/>
      <sheetName val="단가비교"/>
      <sheetName val="적용2002"/>
      <sheetName val="중기"/>
      <sheetName val="45,46"/>
      <sheetName val="교대(A1)"/>
      <sheetName val="교대(A1-A2)"/>
      <sheetName val="교각1"/>
      <sheetName val="요율"/>
      <sheetName val="자재대"/>
      <sheetName val="소요자재"/>
      <sheetName val="노무산출서"/>
      <sheetName val="ETC"/>
      <sheetName val="우수맨홀공제단위수량"/>
      <sheetName val="스톱로그내역"/>
      <sheetName val="기계내역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돌망태단위수량"/>
      <sheetName val="전기일위대가"/>
      <sheetName val="단면(RW1)"/>
      <sheetName val="시설물일위"/>
      <sheetName val="WORK"/>
      <sheetName val="비교표"/>
      <sheetName val="소비자가"/>
      <sheetName val="ilch"/>
      <sheetName val="A-4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안정계산"/>
      <sheetName val="단면검토"/>
      <sheetName val="예정(3)"/>
      <sheetName val="동원(3)"/>
      <sheetName val="1.설계기준"/>
      <sheetName val="터널조도"/>
      <sheetName val="주형"/>
      <sheetName val="3차설계"/>
      <sheetName val="현황CODE"/>
      <sheetName val="손익현황"/>
      <sheetName val="기둥(원형)"/>
      <sheetName val="ABUT수량-A1"/>
      <sheetName val="밸브설치"/>
      <sheetName val="3.바닥판설계"/>
      <sheetName val="3.공통공사대비"/>
      <sheetName val="90.03실행 "/>
      <sheetName val="원가"/>
      <sheetName val="6PILE  (돌출)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©Áö"/>
      <sheetName val="°ßÀû¼­"/>
      <sheetName val="³»¿ª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ÀÏÀ§´ë°¡"/>
      <sheetName val="인건-측정"/>
      <sheetName val="기자재비"/>
      <sheetName val="현장관리비내역서"/>
      <sheetName val="포장복구집계"/>
      <sheetName val="간접비"/>
      <sheetName val="건축공사"/>
      <sheetName val="빌딩 안내"/>
      <sheetName val="3.내역서"/>
      <sheetName val="Summary Sheets"/>
      <sheetName val="일위목록-기"/>
      <sheetName val="6동"/>
      <sheetName val="Chart1"/>
      <sheetName val="단위내역목록"/>
      <sheetName val="단위내역서"/>
      <sheetName val="원가(1)"/>
      <sheetName val="원가(2)"/>
      <sheetName val="공량산출서"/>
      <sheetName val="C3"/>
      <sheetName val="설직재-1"/>
      <sheetName val="경상직원"/>
      <sheetName val="설비내역서"/>
      <sheetName val="건축내역서"/>
      <sheetName val="전기내역서"/>
      <sheetName val="주사무실종합"/>
      <sheetName val="L_RPTA05_목록"/>
      <sheetName val="계수시트"/>
      <sheetName val="연결임시"/>
      <sheetName val="계산식"/>
      <sheetName val="가도공"/>
      <sheetName val="SG"/>
      <sheetName val="DATE"/>
      <sheetName val="지급자재"/>
      <sheetName val="철거집계"/>
      <sheetName val="전차선로 물량표"/>
      <sheetName val="한강운반비"/>
      <sheetName val="자재"/>
      <sheetName val="공통(20-91)"/>
      <sheetName val="말뚝물량"/>
      <sheetName val="99총공사내역서"/>
      <sheetName val="48평단가"/>
      <sheetName val="57단가"/>
      <sheetName val="54평단가"/>
      <sheetName val="66평단가"/>
      <sheetName val="61단가"/>
      <sheetName val="89평단가"/>
      <sheetName val="84평단가"/>
      <sheetName val="Macro(전선)"/>
      <sheetName val="노원열병합  건축공사기성내역서"/>
      <sheetName val="검사원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CA지입"/>
      <sheetName val="합천내역"/>
      <sheetName val="노무비산출"/>
      <sheetName val="설비"/>
      <sheetName val="사전공사"/>
      <sheetName val="적상기초자료"/>
      <sheetName val="포장공"/>
      <sheetName val="고분전시관"/>
      <sheetName val="총괄내역서"/>
      <sheetName val="공종별내역서"/>
      <sheetName val="데리네이타현황"/>
      <sheetName val="기초코드"/>
      <sheetName val="화재 탐지 설비"/>
      <sheetName val="전선"/>
      <sheetName val="CABLE"/>
      <sheetName val="전기2005"/>
      <sheetName val="통신2005"/>
      <sheetName val="TOT"/>
      <sheetName val=" 견적서"/>
      <sheetName val="금액내역서"/>
      <sheetName val="3련 BOX"/>
      <sheetName val="12월31일"/>
      <sheetName val="유첨#2"/>
      <sheetName val="Customer Databas"/>
      <sheetName val="철거산출근거"/>
      <sheetName val="내역서(전체)"/>
      <sheetName val="PIPE"/>
      <sheetName val="VALVE"/>
      <sheetName val="변경내역을"/>
      <sheetName val="공조기"/>
      <sheetName val="관접합및부설"/>
      <sheetName val="실행간접비용"/>
      <sheetName val="2002하반기노임기준"/>
      <sheetName val="본부장"/>
      <sheetName val="5.공종별예산내역서"/>
      <sheetName val="EACT10"/>
      <sheetName val="BOQ"/>
      <sheetName val="대외공문"/>
      <sheetName val="총괄집계표"/>
      <sheetName val="고창터널(고창방향)"/>
      <sheetName val="대림산업"/>
      <sheetName val="개요"/>
      <sheetName val="품셈"/>
      <sheetName val="SLAB&quot;1&quot;"/>
      <sheetName val="연령현황"/>
      <sheetName val="기초자료"/>
      <sheetName val="여과지동"/>
      <sheetName val="내역표지"/>
      <sheetName val="본부소개"/>
      <sheetName val="현관"/>
      <sheetName val="구리토평1전기"/>
      <sheetName val="세부내역"/>
      <sheetName val="220 (2)"/>
      <sheetName val="가시설흙막이"/>
      <sheetName val="NYS"/>
      <sheetName val="플랜트 설치"/>
      <sheetName val="총수량집계표"/>
      <sheetName val="기계경비일람"/>
      <sheetName val="집수정(600-700)"/>
      <sheetName val="맨홀수량산출"/>
      <sheetName val="1공구 건정토건 토공"/>
      <sheetName val="역T형교대(말뚝기초)"/>
      <sheetName val="고등학교"/>
      <sheetName val="세목전체"/>
      <sheetName val="BJJIN"/>
      <sheetName val="DWPM"/>
      <sheetName val="TABLE"/>
      <sheetName val="발신정보"/>
      <sheetName val="백암비스타내역"/>
      <sheetName val="DB"/>
      <sheetName val="단  가  대  비  표"/>
      <sheetName val="일  위  대  가  목  록"/>
      <sheetName val="단가 "/>
      <sheetName val="관리,공감"/>
      <sheetName val="수로교총재료집계"/>
      <sheetName val="전체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노무비 근거"/>
      <sheetName val="기존단가 (2)"/>
      <sheetName val="4)유동표"/>
      <sheetName val="9.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ÀÔÂû¾È"/>
      <sheetName val="ºÎÇÏ°è»ê¼­"/>
      <sheetName val="À»Áö"/>
      <sheetName val="Á¶µµ°è»ê¼­ (µµ¼­)"/>
      <sheetName val="´Ü°¡»êÃâ"/>
      <sheetName val="°ßÀûÁ¶°Ç"/>
      <sheetName val="°ßÀûÁ¶°Ç(À»Áö)"/>
      <sheetName val="Á÷³ë"/>
      <sheetName val="½ÇÇà³»¿ª"/>
      <sheetName val="COVER"/>
      <sheetName val="EQUIPMENT -2"/>
      <sheetName val="MBR9"/>
      <sheetName val="공비대비"/>
      <sheetName val="1._x0018_변전설비"/>
      <sheetName val="입찰결과(DATA)"/>
      <sheetName val="예산서"/>
      <sheetName val="현장지지물물량"/>
      <sheetName val="MIJIBI"/>
      <sheetName val="건축직"/>
      <sheetName val="품의서"/>
      <sheetName val="물가시세"/>
      <sheetName val="전신환매도율"/>
      <sheetName val="물가자료"/>
      <sheetName val="방음벽기초(H=4m)"/>
      <sheetName val="guard(mac)"/>
      <sheetName val="일위대가표(유단가)"/>
      <sheetName val="예산갑지"/>
      <sheetName val="부속동"/>
      <sheetName val="단가조사서"/>
      <sheetName val="적용(기계)"/>
      <sheetName val="Mc1"/>
      <sheetName val="2000,9월 일위"/>
      <sheetName val="CABLE SIZE-3"/>
      <sheetName val="EQUIP-H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´Ü°¡"/>
      <sheetName val="U-TYPE(1)"/>
      <sheetName val="암거날개벽재료집계"/>
      <sheetName val="펌프장수량산출(토)"/>
      <sheetName val="내역서(토목)"/>
      <sheetName val="인사자료총집계"/>
      <sheetName val="일위대가서식"/>
      <sheetName val="일위대가양식"/>
      <sheetName val="건축내역"/>
      <sheetName val="³ëÀÓ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¼Ò¾ß°øÁ¤°èÈ¹Ç¥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가감수량"/>
      <sheetName val="점검총괄"/>
      <sheetName val="공구원가계산"/>
      <sheetName val="1차증가원가계산"/>
      <sheetName val="물량산출근거"/>
      <sheetName val="토목내역"/>
      <sheetName val="CONCRETE"/>
      <sheetName val="일위대가목록"/>
      <sheetName val="설산1.나"/>
      <sheetName val="본사S"/>
      <sheetName val="전압강하계산"/>
      <sheetName val="DATA1"/>
      <sheetName val="D-3503"/>
      <sheetName val="과천MAIN"/>
      <sheetName val="조건"/>
      <sheetName val="여흥"/>
      <sheetName val="노임이"/>
      <sheetName val="A갑지"/>
      <sheetName val="WEON"/>
      <sheetName val="경상"/>
      <sheetName val="가설"/>
      <sheetName val="교각별철근수량집계표"/>
      <sheetName val="WING3"/>
      <sheetName val="간접"/>
      <sheetName val="Man Power &amp; Comp"/>
      <sheetName val="유동표(변경)"/>
      <sheetName val="대림경상68억"/>
      <sheetName val="표층포설및다짐"/>
      <sheetName val="ELECTRIC"/>
      <sheetName val="SCHEDULE"/>
      <sheetName val="22단가(철거)"/>
      <sheetName val="49단가"/>
      <sheetName val="49단가(철거)"/>
      <sheetName val="22단가"/>
      <sheetName val="효성CB 1P기초"/>
      <sheetName val="EQ-R1"/>
      <sheetName val="품목"/>
      <sheetName val="2006기계경비산출표"/>
      <sheetName val="일용노임단가"/>
      <sheetName val="증감대비"/>
      <sheetName val="부하LOAD"/>
      <sheetName val="내역서 (2)"/>
      <sheetName val="MFAB"/>
      <sheetName val="MFRT"/>
      <sheetName val="MPKG"/>
      <sheetName val="MPRD"/>
      <sheetName val="일위"/>
      <sheetName val="AS복구"/>
      <sheetName val="중기터파기"/>
      <sheetName val="변수값"/>
      <sheetName val="중기상차"/>
      <sheetName val="참조-(1)"/>
      <sheetName val="구조물철거타공정이월"/>
      <sheetName val="TEL"/>
      <sheetName val="예산조서(무선)"/>
      <sheetName val="20관리비율"/>
      <sheetName val="예산내역서"/>
      <sheetName val="건축공사실행"/>
      <sheetName val="2000년 공정표"/>
      <sheetName val="사원등록"/>
      <sheetName val="호봉 (2)"/>
      <sheetName val="2.펌프장(사급자재)"/>
      <sheetName val="년도별노임표"/>
      <sheetName val="중기목록표"/>
      <sheetName val="견적"/>
      <sheetName val="조명율데이타"/>
      <sheetName val="접지수량"/>
      <sheetName val="세부견적서(DAS Call Back)"/>
      <sheetName val="OPGW기별"/>
      <sheetName val="9GNG운반"/>
      <sheetName val="원내역서3"/>
      <sheetName val="3도로"/>
      <sheetName val="과세내역(세부)"/>
      <sheetName val="BSD (2)"/>
      <sheetName val="101동"/>
      <sheetName val="const."/>
      <sheetName val="동해title"/>
      <sheetName val="TYPE-1"/>
      <sheetName val="시중노임단가"/>
      <sheetName val="기본DATA"/>
      <sheetName val="입고장부 (4)"/>
      <sheetName val="내역서(총)"/>
      <sheetName val="EP0618"/>
      <sheetName val="저"/>
      <sheetName val="조경일람"/>
      <sheetName val="TRE TABLE"/>
      <sheetName val="기계경비및산출근거서"/>
      <sheetName val="1차 내역서"/>
      <sheetName val="기계설비"/>
      <sheetName val="전기단가조사서"/>
      <sheetName val="APT"/>
      <sheetName val="5."/>
      <sheetName val="11"/>
      <sheetName val="12."/>
      <sheetName val="14."/>
      <sheetName val="13"/>
      <sheetName val="7."/>
      <sheetName val="8."/>
      <sheetName val="10."/>
      <sheetName val="단가비교표_공통1"/>
      <sheetName val="입적표"/>
      <sheetName val="약전닥트"/>
      <sheetName val="건축부하"/>
      <sheetName val="FA설치명세"/>
      <sheetName val="FD"/>
      <sheetName val="경율산정"/>
      <sheetName val="효동"/>
      <sheetName val="세부내역서"/>
      <sheetName val="가공2원도"/>
      <sheetName val="토공(우물통,기타) "/>
      <sheetName val="NOMUBI"/>
      <sheetName val="단가대비"/>
      <sheetName val="견적서1"/>
      <sheetName val="96정변2"/>
      <sheetName val="PROJECT BRIEF"/>
      <sheetName val="토적표"/>
      <sheetName val="36신설수량"/>
      <sheetName val="통장출금액"/>
      <sheetName val="기계경비시간당손료목록"/>
      <sheetName val="동력부하(도산)"/>
      <sheetName val="2000전체분"/>
      <sheetName val="상수도토공집계표"/>
      <sheetName val="단가목록"/>
      <sheetName val="물량표"/>
      <sheetName val="자재목록"/>
      <sheetName val="연결관산출조서"/>
      <sheetName val="투찰내역"/>
      <sheetName val="9811"/>
      <sheetName val="기자재대비표"/>
      <sheetName val="1단계"/>
      <sheetName val="단가대비표"/>
      <sheetName val="대비내역"/>
      <sheetName val="70%"/>
      <sheetName val="1,2공구원가계산서"/>
      <sheetName val="2공구산출내역"/>
      <sheetName val="1공구산출내역서"/>
      <sheetName val="단면"/>
      <sheetName val="단면가정"/>
      <sheetName val="공종"/>
      <sheetName val="날개벽수량표"/>
      <sheetName val="교각별수량"/>
      <sheetName val="원가산출서"/>
      <sheetName val="Dae_Jiju"/>
      <sheetName val="Sikje_ingun"/>
      <sheetName val="TREE_D"/>
      <sheetName val="제품"/>
      <sheetName val="투찰"/>
      <sheetName val="기본일위"/>
      <sheetName val="프랜트면허"/>
      <sheetName val="산출내역서"/>
      <sheetName val="품셈집계표"/>
      <sheetName val="자재조사표(참고용)"/>
      <sheetName val="일반부표집계표"/>
      <sheetName val="FOOTING단면력"/>
      <sheetName val="내역총괄"/>
      <sheetName val="내역총괄2"/>
      <sheetName val="내역총괄3"/>
      <sheetName val="경비"/>
      <sheetName val="내역(토목)"/>
      <sheetName val="PI蒨9"/>
      <sheetName val="차수공개요"/>
      <sheetName val="직공비"/>
      <sheetName val="주관사업"/>
      <sheetName val="수문일1"/>
      <sheetName val="발주설계서(당초)"/>
      <sheetName val="unit"/>
      <sheetName val="안정검토"/>
      <sheetName val="바닥판"/>
      <sheetName val="s"/>
      <sheetName val="CODE"/>
      <sheetName val="위치조서"/>
      <sheetName val="영창26"/>
      <sheetName val="건설장비기초단가"/>
      <sheetName val="현장관리비"/>
      <sheetName val="일(4)"/>
      <sheetName val="공종목록표"/>
      <sheetName val="4차원가계산서"/>
      <sheetName val="두앙"/>
      <sheetName val="토공정보"/>
      <sheetName val="2"/>
      <sheetName val="다이꾸"/>
      <sheetName val="교대"/>
      <sheetName val="마산방향"/>
      <sheetName val="진주방향"/>
      <sheetName val="공사내역서(을)실행"/>
      <sheetName val="노임변동률"/>
      <sheetName val="COMPRESSOR"/>
      <sheetName val="공통가설"/>
      <sheetName val="간접1"/>
      <sheetName val="입출재고현황 (2)"/>
      <sheetName val="변경비교-을"/>
      <sheetName val="경비_원본"/>
      <sheetName val="BASIC (2)"/>
      <sheetName val=" 상부공통집계(총괄)"/>
      <sheetName val="AS포장복구 "/>
      <sheetName val="BOX전기내역"/>
      <sheetName val="견적의뢰서"/>
      <sheetName val="견적대비"/>
      <sheetName val="9-1차이내역"/>
      <sheetName val="PO-BOQ"/>
      <sheetName val="옹벽수량집계"/>
      <sheetName val="1SPAN"/>
      <sheetName val="의왕내역"/>
      <sheetName val="VA_code"/>
      <sheetName val="공종별원가계산"/>
      <sheetName val="말고개터널조명전압강하"/>
      <sheetName val="외주"/>
      <sheetName val="제품별"/>
      <sheetName val="Macro(차단기)"/>
      <sheetName val="하수급견적대비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일위집계표"/>
      <sheetName val="약품설비"/>
      <sheetName val="5.정산서"/>
      <sheetName val="공사별 가중치 산출근거(토목)"/>
      <sheetName val="가중치근거(조경)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위성"/>
      <sheetName val="남양구조시험동"/>
      <sheetName val="전기"/>
      <sheetName val="갑지(추정)"/>
      <sheetName val="실행"/>
      <sheetName val="단가조사-1"/>
      <sheetName val="단가조사-2"/>
      <sheetName val="토목주소"/>
      <sheetName val="경산"/>
      <sheetName val="주방환기"/>
      <sheetName val="평가데이터"/>
      <sheetName val="자재테이블"/>
      <sheetName val="토목공사"/>
      <sheetName val="토공산출(주차장)"/>
      <sheetName val="경비2내역"/>
      <sheetName val="일위대가표 (2)"/>
      <sheetName val="REACTION(USD지진시)"/>
      <sheetName val="REACTION(USE평시)"/>
      <sheetName val="부재력정리"/>
      <sheetName val="BLOCK(1)"/>
      <sheetName val="8. 안정검토"/>
      <sheetName val="내역서적용수량"/>
      <sheetName val="전력구구조물산근"/>
      <sheetName val="변경총괄지(1)"/>
      <sheetName val="내역1"/>
      <sheetName val="EKOG10건축"/>
      <sheetName val="내역서(삼호)"/>
      <sheetName val="일위대가(계측기설치)"/>
      <sheetName val="세동별비상"/>
      <sheetName val="MANUFACTORY"/>
      <sheetName val="강북라우터"/>
      <sheetName val="우수"/>
      <sheetName val="BabyÀÏÀ§´ë°¡"/>
      <sheetName val="NìüëÒ-òÅ"/>
      <sheetName val="°£¼±°è»ê"/>
      <sheetName val="´ë±¸½ÇÇà"/>
      <sheetName val="0.Áý°è"/>
      <sheetName val="1.¼öº¯Àü¼³ºñ°ø»ç"/>
      <sheetName val="Ç¥Áö (2)"/>
      <sheetName val="¸Å¸³"/>
      <sheetName val="¿ø°¡°è»ê"/>
      <sheetName val="1.ÀüÂ÷¼±Á¶Á¤"/>
      <sheetName val="2.Á¶°¡¼±Á¶Á¤"/>
      <sheetName val="3.±ÞÀü¼±½Å¼³"/>
      <sheetName val="4.±ÞÀü¼±Ã¶°Å"/>
      <sheetName val="5.°í¹è¼±Ã¶°Å"/>
      <sheetName val="6.°í¾ÐÄÉÀÌºí½Å¼³"/>
      <sheetName val="일위1"/>
      <sheetName val="소운반"/>
      <sheetName val="공종구간"/>
      <sheetName val="산출0"/>
      <sheetName val="8.PILE  (돌출)"/>
      <sheetName val="오억미만"/>
      <sheetName val="직원자료입력"/>
      <sheetName val="단가표"/>
      <sheetName val="성서방향-교대(A2)"/>
      <sheetName val="sw1"/>
      <sheetName val="시공계획"/>
      <sheetName val="LP-S"/>
      <sheetName val="인건비 "/>
      <sheetName val="메서,변+증"/>
      <sheetName val="청구내역(9807)"/>
      <sheetName val="검사조서"/>
      <sheetName val="집계(총괄)"/>
      <sheetName val="구성비"/>
      <sheetName val="실적보고"/>
      <sheetName val="표준안전집계"/>
      <sheetName val="표준안전내역"/>
      <sheetName val="wall"/>
      <sheetName val="집1"/>
      <sheetName val="토공계산서(부체도로)"/>
      <sheetName val="월선수금"/>
      <sheetName val="SORCE1"/>
      <sheetName val="가시설단위수량"/>
      <sheetName val="SE-611"/>
      <sheetName val="날개벽"/>
      <sheetName val="자재단가표"/>
      <sheetName val="공종단가"/>
      <sheetName val="AILC004"/>
      <sheetName val="재료집계"/>
      <sheetName val="제수변수량"/>
      <sheetName val="공기변수량"/>
      <sheetName val="48일위"/>
      <sheetName val="실행갑지"/>
      <sheetName val="견적990322"/>
      <sheetName val="금액결정"/>
      <sheetName val="설계기준 및 하중계산"/>
      <sheetName val="입력값"/>
      <sheetName val="토량1-1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woo(mac)"/>
      <sheetName val="개소별수량산출"/>
      <sheetName val="사각맨홀"/>
      <sheetName val="종합기별"/>
      <sheetName val="노무비명세서"/>
      <sheetName val="Testing"/>
      <sheetName val="계화배수"/>
      <sheetName val="방음벽 기초 일반수량"/>
      <sheetName val="I.설계조건"/>
      <sheetName val="단면치수"/>
      <sheetName val="NEYOK"/>
      <sheetName val="수안보-MBR1"/>
      <sheetName val="입력DATA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산출(전주P7)"/>
      <sheetName val="대창(함평)-창열"/>
      <sheetName val="대창(장성)"/>
      <sheetName val="Macro3"/>
      <sheetName val="건축"/>
      <sheetName val="정화조동내역"/>
      <sheetName val="단위수량"/>
      <sheetName val="깨기수량"/>
      <sheetName val="우수공"/>
      <sheetName val="맨홀토공수량"/>
      <sheetName val=" 총괄표"/>
      <sheetName val="MEXICO-C"/>
      <sheetName val="실행예산"/>
      <sheetName val="진우+대광"/>
      <sheetName val="01AC"/>
      <sheetName val="본선토량운반계산서(1)0"/>
      <sheetName val="구조물공"/>
      <sheetName val="부대공"/>
      <sheetName val="배수공"/>
      <sheetName val="신공항A-9(원가수정)"/>
      <sheetName val="결과조달"/>
      <sheetName val="MixBed"/>
      <sheetName val="CondPol"/>
      <sheetName val="승용"/>
      <sheetName val="산#2-1 (2)"/>
      <sheetName val="골재산출"/>
      <sheetName val="Vari by Vendor"/>
      <sheetName val="총인원"/>
      <sheetName val="직급인원"/>
      <sheetName val="세부내역서(전기)"/>
      <sheetName val="단가산출서"/>
      <sheetName val="실행(1)"/>
      <sheetName val="7.ºñÀý¿¬¼±Á¶Á¤"/>
      <sheetName val="8.°¡µ¿ºê·¡Å°Æ®ÀÌ¼³"/>
      <sheetName val="9.HÇü°­ÁÖ½Å¼³(9m)"/>
      <sheetName val="10.°­°üÁÖ½Å¼³(9m)"/>
      <sheetName val="11.H°­ÁÖÃ¶°Å(11m)"/>
      <sheetName val="11.HÇü°­±âÃÊ"/>
      <sheetName val="13.°­°üÁÖ±âÃÊ"/>
      <sheetName val="14.Àå·ÂÁ¶Á¤ÀåÄ¡½Å¼³"/>
      <sheetName val="15.Àå·ÂÁ¶Á¤ÀåÄ¡Ã¶°Å   "/>
      <sheetName val="16.ÄÜÁÖÃ¶°Å(9m)"/>
      <sheetName val="17.Áö¼±½Å¼³(º¸Åë)"/>
      <sheetName val="18.Áö¼±½Å¼³(vÇü)"/>
      <sheetName val="19.Áö¼±Ã¶°Å"/>
      <sheetName val="20.±âÁß°³Æó±â½Å¼³"/>
      <sheetName val="´Ü°¡ºñ±³Ç¥"/>
      <sheetName val="±âÃÊ´Ü°¡"/>
      <sheetName val="출력X"/>
      <sheetName val="화설내"/>
      <sheetName val="문학간접"/>
      <sheetName val="중기사용료"/>
      <sheetName val="기본설계도급항목"/>
      <sheetName val="변압기"/>
      <sheetName val="발전기용량-1"/>
      <sheetName val="발전기용량-2"/>
      <sheetName val="출력전에보세요"/>
      <sheetName val="전력간선(일반)"/>
      <sheetName val="전력간선(동력)"/>
      <sheetName val="MCC-B-A"/>
      <sheetName val="MCC-B-B"/>
      <sheetName val="MCC-B-C"/>
      <sheetName val="ACCOUNT(RECEP)"/>
      <sheetName val="부하(동력)"/>
      <sheetName val="ILLUMINANCE"/>
      <sheetName val="설명"/>
      <sheetName val="계산DATA"/>
      <sheetName val="전류"/>
      <sheetName val="데이터북"/>
      <sheetName val="조명참고자료"/>
      <sheetName val="Cable schedule"/>
      <sheetName val="V-data"/>
      <sheetName val="L-data"/>
      <sheetName val="P-data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일위대가목록(1)"/>
      <sheetName val="단가대비표(1)"/>
      <sheetName val="수질정화시설"/>
      <sheetName val="배수관토공"/>
      <sheetName val="송우내역서"/>
      <sheetName val="웅진교-S2"/>
      <sheetName val="소포내역 (2)"/>
      <sheetName val="암거단위"/>
      <sheetName val="날개벽(시점좌측)"/>
      <sheetName val="의정부문예회관변경내역"/>
      <sheetName val="POL6차-PIPING"/>
      <sheetName val="¾Æ»êÃß°¡1220"/>
      <sheetName val="98Áö±Þ°èÈ¹"/>
      <sheetName val="´çÃÊ"/>
      <sheetName val="1.¼³°èÁ¶°Ç"/>
      <sheetName val="Àç·á"/>
      <sheetName val="°¡·ÎµîºÎÇ¥"/>
      <sheetName val="Á¦°æºñÀ²"/>
      <sheetName val="³»¿ª(¼³°è)"/>
      <sheetName val="½Ä»ýºí·°´ÜÀ§¼ö·®"/>
      <sheetName val="Á¤ºÎ³ëÀÓ´Ü°¡"/>
      <sheetName val="Pricelist TAC AB"/>
      <sheetName val="물가정보자료"/>
      <sheetName val="적용토목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예산M11A"/>
      <sheetName val="분전함신설"/>
      <sheetName val="접지1종"/>
      <sheetName val="업체별기성내역"/>
      <sheetName val="단중표"/>
      <sheetName val="직원동원SCH"/>
      <sheetName val="계획금액"/>
      <sheetName val="우각부보강"/>
      <sheetName val="공용시설내역"/>
      <sheetName val="97 사업추정(WEKI)"/>
      <sheetName val="H-PILE수량집계"/>
      <sheetName val="실행내역서 "/>
      <sheetName val="萀⅜"/>
      <sheetName val="통신물량"/>
      <sheetName val="가설공사내역"/>
      <sheetName val="중동상가"/>
      <sheetName val="토공A"/>
      <sheetName val="장비당단가 (1)"/>
      <sheetName val="품종별-이름"/>
      <sheetName val=" 갑  지 "/>
      <sheetName val="소방사항"/>
      <sheetName val="선정요령"/>
      <sheetName val="O＆P"/>
      <sheetName val="결재판(삭제하지말아주세요)"/>
      <sheetName val="케이블"/>
      <sheetName val="단면별연장"/>
      <sheetName val="원형1호맨홀토공수량"/>
      <sheetName val="본사인상전"/>
      <sheetName val="도급양식"/>
      <sheetName val="단가산출-기,교"/>
      <sheetName val="현금"/>
      <sheetName val="현장"/>
      <sheetName val="Cost bd-&quot;A&quot;"/>
      <sheetName val="IBASE"/>
      <sheetName val="당사"/>
      <sheetName val="실행예산서"/>
      <sheetName val="급명"/>
      <sheetName val="기본단가표"/>
      <sheetName val="오동"/>
      <sheetName val="대조"/>
      <sheetName val="COPING"/>
      <sheetName val="충주"/>
      <sheetName val="전기설계변경"/>
      <sheetName val="유첨䈀ᅪ"/>
      <sheetName val="2002상반기노임기준"/>
      <sheetName val="일위산출"/>
      <sheetName val="관리사무소"/>
      <sheetName val="토공,기초"/>
      <sheetName val="명세서"/>
      <sheetName val="변경후-SHEET"/>
      <sheetName val="자재 단가표"/>
      <sheetName val="FAB별"/>
      <sheetName val="주간계획"/>
      <sheetName val="PIPING"/>
      <sheetName val="선택"/>
      <sheetName val="총괄원가 "/>
      <sheetName val="Languages"/>
      <sheetName val="가CP"/>
      <sheetName val="15"/>
      <sheetName val="건축내역서 (경제상무실)"/>
      <sheetName val="노임(1차)"/>
      <sheetName val="기초일위"/>
      <sheetName val="시설일위"/>
      <sheetName val="조명일위"/>
      <sheetName val="DATA 입력부"/>
      <sheetName val="매매"/>
      <sheetName val="전신"/>
      <sheetName val="송전재료비"/>
      <sheetName val="eq_data"/>
      <sheetName val="Y_WORK"/>
      <sheetName val="전력"/>
      <sheetName val="토공집계표"/>
      <sheetName val="1.우편집중내역서"/>
      <sheetName val="관로"/>
      <sheetName val="초기화면"/>
      <sheetName val="이름정의"/>
      <sheetName val="초기화면1"/>
      <sheetName val="COL"/>
      <sheetName val="품셈TABLE"/>
      <sheetName val="품셈표"/>
      <sheetName val="부대대비"/>
      <sheetName val="냉연집계"/>
      <sheetName val="계산근거"/>
      <sheetName val="설계가"/>
      <sheetName val="건축개요"/>
      <sheetName val="인원"/>
      <sheetName val="방송노임"/>
      <sheetName val="TG9504"/>
      <sheetName val="1995년 섹터별 매출"/>
      <sheetName val="ROOF(ALKALI)"/>
      <sheetName val="역T형옹벽(3.0)"/>
      <sheetName val="master(total)"/>
      <sheetName val="평3"/>
      <sheetName val="실행(ALT1)"/>
      <sheetName val="자재집계"/>
      <sheetName val="연결관암거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/>
      <sheetData sheetId="431"/>
      <sheetData sheetId="432"/>
      <sheetData sheetId="433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/>
      <sheetData sheetId="464" refreshError="1"/>
      <sheetData sheetId="465" refreshError="1"/>
      <sheetData sheetId="466" refreshError="1"/>
      <sheetData sheetId="467" refreshError="1"/>
      <sheetData sheetId="468"/>
      <sheetData sheetId="469"/>
      <sheetData sheetId="470"/>
      <sheetData sheetId="471" refreshError="1"/>
      <sheetData sheetId="472"/>
      <sheetData sheetId="473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ttl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"/>
  <sheetViews>
    <sheetView view="pageBreakPreview" topLeftCell="B1" zoomScaleSheetLayoutView="100" workbookViewId="0">
      <selection activeCell="E11" sqref="E11"/>
    </sheetView>
  </sheetViews>
  <sheetFormatPr defaultRowHeight="16.5"/>
  <cols>
    <col min="1" max="1" width="0.875" hidden="1" customWidth="1"/>
    <col min="2" max="3" width="4.625" customWidth="1"/>
    <col min="4" max="4" width="35.625" customWidth="1"/>
    <col min="5" max="5" width="25.625" customWidth="1"/>
    <col min="6" max="6" width="40.375" customWidth="1"/>
    <col min="7" max="7" width="30.625" customWidth="1"/>
  </cols>
  <sheetData>
    <row r="1" spans="1:7" s="1" customFormat="1" ht="19.5" customHeight="1">
      <c r="B1" s="69" t="s">
        <v>46</v>
      </c>
      <c r="C1" s="69"/>
      <c r="D1" s="69"/>
      <c r="E1" s="69"/>
      <c r="F1" s="69"/>
      <c r="G1" s="69"/>
    </row>
    <row r="2" spans="1:7" s="1" customFormat="1" ht="19.5" customHeight="1">
      <c r="B2" s="2"/>
      <c r="C2" s="3"/>
      <c r="D2" s="3"/>
      <c r="E2" s="4"/>
      <c r="F2" s="4"/>
      <c r="G2" s="54"/>
    </row>
    <row r="3" spans="1:7" s="1" customFormat="1" ht="19.5" customHeight="1">
      <c r="B3" s="70" t="s">
        <v>47</v>
      </c>
      <c r="C3" s="70"/>
      <c r="D3" s="70"/>
      <c r="E3" s="5" t="s">
        <v>48</v>
      </c>
      <c r="F3" s="5" t="s">
        <v>49</v>
      </c>
      <c r="G3" s="5" t="s">
        <v>45</v>
      </c>
    </row>
    <row r="4" spans="1:7" s="1" customFormat="1" ht="19.5" customHeight="1">
      <c r="A4" s="6" t="s">
        <v>54</v>
      </c>
      <c r="B4" s="71" t="s">
        <v>50</v>
      </c>
      <c r="C4" s="71" t="s">
        <v>51</v>
      </c>
      <c r="D4" s="7" t="s">
        <v>55</v>
      </c>
      <c r="E4" s="8"/>
      <c r="F4" s="9" t="s">
        <v>44</v>
      </c>
      <c r="G4" s="9" t="s">
        <v>44</v>
      </c>
    </row>
    <row r="5" spans="1:7" s="1" customFormat="1" ht="19.5" customHeight="1">
      <c r="A5" s="6" t="s">
        <v>56</v>
      </c>
      <c r="B5" s="71"/>
      <c r="C5" s="71"/>
      <c r="D5" s="7" t="s">
        <v>57</v>
      </c>
      <c r="E5" s="8"/>
      <c r="F5" s="9" t="s">
        <v>44</v>
      </c>
      <c r="G5" s="9" t="s">
        <v>44</v>
      </c>
    </row>
    <row r="6" spans="1:7" s="1" customFormat="1" ht="19.5" customHeight="1">
      <c r="A6" s="6" t="s">
        <v>58</v>
      </c>
      <c r="B6" s="71"/>
      <c r="C6" s="71"/>
      <c r="D6" s="7" t="s">
        <v>59</v>
      </c>
      <c r="E6" s="8"/>
      <c r="F6" s="9" t="s">
        <v>44</v>
      </c>
      <c r="G6" s="9" t="s">
        <v>44</v>
      </c>
    </row>
    <row r="7" spans="1:7" s="1" customFormat="1" ht="19.5" customHeight="1">
      <c r="A7" s="6" t="s">
        <v>60</v>
      </c>
      <c r="B7" s="71"/>
      <c r="C7" s="71"/>
      <c r="D7" s="7" t="s">
        <v>61</v>
      </c>
      <c r="E7" s="8"/>
      <c r="F7" s="9" t="s">
        <v>44</v>
      </c>
      <c r="G7" s="9" t="s">
        <v>44</v>
      </c>
    </row>
    <row r="8" spans="1:7" s="1" customFormat="1" ht="19.5" customHeight="1">
      <c r="A8" s="6" t="s">
        <v>62</v>
      </c>
      <c r="B8" s="71"/>
      <c r="C8" s="71" t="s">
        <v>52</v>
      </c>
      <c r="D8" s="7" t="s">
        <v>63</v>
      </c>
      <c r="E8" s="8"/>
      <c r="F8" s="9" t="s">
        <v>44</v>
      </c>
      <c r="G8" s="9" t="s">
        <v>44</v>
      </c>
    </row>
    <row r="9" spans="1:7" s="1" customFormat="1" ht="19.5" customHeight="1">
      <c r="A9" s="6" t="s">
        <v>64</v>
      </c>
      <c r="B9" s="71"/>
      <c r="C9" s="71"/>
      <c r="D9" s="7" t="s">
        <v>65</v>
      </c>
      <c r="E9" s="8"/>
      <c r="F9" s="57" t="s">
        <v>118</v>
      </c>
      <c r="G9" s="9" t="s">
        <v>44</v>
      </c>
    </row>
    <row r="10" spans="1:7" s="1" customFormat="1" ht="19.5" customHeight="1">
      <c r="A10" s="6" t="s">
        <v>66</v>
      </c>
      <c r="B10" s="71"/>
      <c r="C10" s="71"/>
      <c r="D10" s="7" t="s">
        <v>61</v>
      </c>
      <c r="E10" s="8">
        <f>상세내역서!H49</f>
        <v>0</v>
      </c>
      <c r="F10" s="9"/>
      <c r="G10" s="9" t="s">
        <v>44</v>
      </c>
    </row>
    <row r="11" spans="1:7" s="1" customFormat="1" ht="19.5" customHeight="1">
      <c r="A11" s="6" t="s">
        <v>67</v>
      </c>
      <c r="B11" s="71"/>
      <c r="C11" s="71" t="s">
        <v>53</v>
      </c>
      <c r="D11" s="7" t="s">
        <v>68</v>
      </c>
      <c r="E11" s="8"/>
      <c r="F11" s="9"/>
      <c r="G11" s="9" t="s">
        <v>44</v>
      </c>
    </row>
    <row r="12" spans="1:7" s="1" customFormat="1" ht="19.5" customHeight="1">
      <c r="A12" s="6" t="s">
        <v>69</v>
      </c>
      <c r="B12" s="71"/>
      <c r="C12" s="71"/>
      <c r="D12" s="7" t="s">
        <v>70</v>
      </c>
      <c r="E12" s="8"/>
      <c r="F12" s="13" t="s">
        <v>112</v>
      </c>
      <c r="G12" s="9" t="s">
        <v>44</v>
      </c>
    </row>
    <row r="13" spans="1:7" s="1" customFormat="1" ht="19.5" customHeight="1">
      <c r="A13" s="6" t="s">
        <v>71</v>
      </c>
      <c r="B13" s="71"/>
      <c r="C13" s="71"/>
      <c r="D13" s="7" t="s">
        <v>72</v>
      </c>
      <c r="E13" s="8"/>
      <c r="F13" s="13" t="s">
        <v>113</v>
      </c>
      <c r="G13" s="9" t="s">
        <v>44</v>
      </c>
    </row>
    <row r="14" spans="1:7" s="1" customFormat="1" ht="19.5" customHeight="1">
      <c r="A14" s="6" t="s">
        <v>73</v>
      </c>
      <c r="B14" s="71"/>
      <c r="C14" s="71"/>
      <c r="D14" s="7" t="s">
        <v>74</v>
      </c>
      <c r="E14" s="8"/>
      <c r="F14" s="9" t="s">
        <v>103</v>
      </c>
      <c r="G14" s="9" t="s">
        <v>44</v>
      </c>
    </row>
    <row r="15" spans="1:7" s="1" customFormat="1" ht="19.5" customHeight="1">
      <c r="A15" s="6" t="s">
        <v>75</v>
      </c>
      <c r="B15" s="71"/>
      <c r="C15" s="71"/>
      <c r="D15" s="7" t="s">
        <v>76</v>
      </c>
      <c r="E15" s="8"/>
      <c r="F15" s="9" t="s">
        <v>104</v>
      </c>
      <c r="G15" s="9" t="s">
        <v>44</v>
      </c>
    </row>
    <row r="16" spans="1:7" s="1" customFormat="1" ht="19.5" customHeight="1">
      <c r="A16" s="6" t="s">
        <v>77</v>
      </c>
      <c r="B16" s="71"/>
      <c r="C16" s="71"/>
      <c r="D16" s="7" t="s">
        <v>78</v>
      </c>
      <c r="E16" s="8">
        <f>E14*6.55%</f>
        <v>0</v>
      </c>
      <c r="F16" s="9" t="s">
        <v>105</v>
      </c>
      <c r="G16" s="9" t="s">
        <v>44</v>
      </c>
    </row>
    <row r="17" spans="1:7" s="1" customFormat="1" ht="19.5" customHeight="1">
      <c r="A17" s="6" t="s">
        <v>79</v>
      </c>
      <c r="B17" s="71"/>
      <c r="C17" s="71"/>
      <c r="D17" s="7" t="s">
        <v>80</v>
      </c>
      <c r="E17" s="8">
        <v>0</v>
      </c>
      <c r="F17" s="9" t="s">
        <v>106</v>
      </c>
      <c r="G17" s="9" t="s">
        <v>44</v>
      </c>
    </row>
    <row r="18" spans="1:7" s="1" customFormat="1" ht="19.5" customHeight="1">
      <c r="A18" s="6" t="s">
        <v>81</v>
      </c>
      <c r="B18" s="71"/>
      <c r="C18" s="71"/>
      <c r="D18" s="7" t="s">
        <v>82</v>
      </c>
      <c r="E18" s="10"/>
      <c r="F18" s="11" t="s">
        <v>110</v>
      </c>
      <c r="G18" s="9" t="s">
        <v>44</v>
      </c>
    </row>
    <row r="19" spans="1:7" s="1" customFormat="1" ht="19.5" customHeight="1">
      <c r="A19" s="6" t="s">
        <v>83</v>
      </c>
      <c r="B19" s="71"/>
      <c r="C19" s="71"/>
      <c r="D19" s="7" t="s">
        <v>84</v>
      </c>
      <c r="E19" s="8">
        <v>0</v>
      </c>
      <c r="F19" s="9" t="s">
        <v>107</v>
      </c>
      <c r="G19" s="9" t="s">
        <v>44</v>
      </c>
    </row>
    <row r="20" spans="1:7" s="1" customFormat="1" ht="19.5" customHeight="1">
      <c r="A20" s="6" t="s">
        <v>85</v>
      </c>
      <c r="B20" s="71"/>
      <c r="C20" s="71"/>
      <c r="D20" s="7" t="s">
        <v>86</v>
      </c>
      <c r="E20" s="8">
        <f>(E7+E10)*2%</f>
        <v>0</v>
      </c>
      <c r="F20" s="57" t="s">
        <v>117</v>
      </c>
      <c r="G20" s="9" t="s">
        <v>44</v>
      </c>
    </row>
    <row r="21" spans="1:7" s="1" customFormat="1" ht="19.5" customHeight="1">
      <c r="A21" s="6" t="s">
        <v>87</v>
      </c>
      <c r="B21" s="71"/>
      <c r="C21" s="71"/>
      <c r="D21" s="12" t="s">
        <v>109</v>
      </c>
      <c r="E21" s="8"/>
      <c r="F21" s="9"/>
      <c r="G21" s="9" t="s">
        <v>44</v>
      </c>
    </row>
    <row r="22" spans="1:7" s="1" customFormat="1" ht="19.5" customHeight="1">
      <c r="A22" s="6" t="s">
        <v>88</v>
      </c>
      <c r="B22" s="71"/>
      <c r="C22" s="71"/>
      <c r="D22" s="7" t="s">
        <v>61</v>
      </c>
      <c r="E22" s="8">
        <f>SUM(E11:E21)</f>
        <v>0</v>
      </c>
      <c r="F22" s="9"/>
      <c r="G22" s="9" t="s">
        <v>44</v>
      </c>
    </row>
    <row r="23" spans="1:7" s="1" customFormat="1" ht="19.5" customHeight="1">
      <c r="A23" s="6" t="s">
        <v>89</v>
      </c>
      <c r="B23" s="67" t="s">
        <v>90</v>
      </c>
      <c r="C23" s="67"/>
      <c r="D23" s="68"/>
      <c r="E23" s="8">
        <f>E7+E10+E22</f>
        <v>0</v>
      </c>
      <c r="F23" s="9"/>
      <c r="G23" s="9" t="s">
        <v>44</v>
      </c>
    </row>
    <row r="24" spans="1:7" s="1" customFormat="1" ht="19.5" customHeight="1">
      <c r="A24" s="6" t="s">
        <v>91</v>
      </c>
      <c r="B24" s="67" t="s">
        <v>92</v>
      </c>
      <c r="C24" s="67"/>
      <c r="D24" s="68"/>
      <c r="E24" s="8"/>
      <c r="F24" s="57" t="s">
        <v>116</v>
      </c>
      <c r="G24" s="9" t="s">
        <v>44</v>
      </c>
    </row>
    <row r="25" spans="1:7" s="1" customFormat="1" ht="19.5" customHeight="1">
      <c r="A25" s="6" t="s">
        <v>93</v>
      </c>
      <c r="B25" s="67" t="s">
        <v>94</v>
      </c>
      <c r="C25" s="67"/>
      <c r="D25" s="68"/>
      <c r="E25" s="8">
        <f>(E10+E22+E24)*10%</f>
        <v>0</v>
      </c>
      <c r="F25" s="57" t="s">
        <v>115</v>
      </c>
      <c r="G25" s="9"/>
    </row>
    <row r="26" spans="1:7" s="1" customFormat="1" ht="19.5" customHeight="1">
      <c r="A26" s="6" t="s">
        <v>95</v>
      </c>
      <c r="B26" s="67" t="s">
        <v>96</v>
      </c>
      <c r="C26" s="67"/>
      <c r="D26" s="68"/>
      <c r="E26" s="8">
        <f>SUM(E23:E25)</f>
        <v>0</v>
      </c>
      <c r="F26" s="9"/>
      <c r="G26" s="9" t="s">
        <v>44</v>
      </c>
    </row>
    <row r="27" spans="1:7" s="1" customFormat="1" ht="19.5" customHeight="1">
      <c r="A27" s="6" t="s">
        <v>97</v>
      </c>
      <c r="B27" s="67" t="s">
        <v>98</v>
      </c>
      <c r="C27" s="67"/>
      <c r="D27" s="68"/>
      <c r="E27" s="8">
        <f>E26*0.1</f>
        <v>0</v>
      </c>
      <c r="F27" s="9" t="s">
        <v>108</v>
      </c>
      <c r="G27" s="9" t="s">
        <v>44</v>
      </c>
    </row>
    <row r="28" spans="1:7" s="1" customFormat="1" ht="19.5" customHeight="1">
      <c r="A28" s="6" t="s">
        <v>99</v>
      </c>
      <c r="B28" s="67" t="s">
        <v>100</v>
      </c>
      <c r="C28" s="67"/>
      <c r="D28" s="68"/>
      <c r="E28" s="8">
        <f>E26+E27</f>
        <v>0</v>
      </c>
      <c r="F28" s="57" t="s">
        <v>119</v>
      </c>
      <c r="G28" s="9" t="s">
        <v>44</v>
      </c>
    </row>
    <row r="29" spans="1:7" s="1" customFormat="1" ht="19.5" customHeight="1">
      <c r="A29" s="6" t="s">
        <v>101</v>
      </c>
      <c r="B29" s="67" t="s">
        <v>102</v>
      </c>
      <c r="C29" s="67"/>
      <c r="D29" s="68"/>
      <c r="E29" s="8"/>
      <c r="F29" s="9"/>
      <c r="G29" s="9" t="s">
        <v>44</v>
      </c>
    </row>
    <row r="30" spans="1:7" ht="20.25">
      <c r="E30" s="19"/>
    </row>
  </sheetData>
  <mergeCells count="13">
    <mergeCell ref="B1:G1"/>
    <mergeCell ref="B3:D3"/>
    <mergeCell ref="B4:B22"/>
    <mergeCell ref="C4:C7"/>
    <mergeCell ref="C8:C10"/>
    <mergeCell ref="C11:C22"/>
    <mergeCell ref="B29:D29"/>
    <mergeCell ref="B23:D23"/>
    <mergeCell ref="B24:D24"/>
    <mergeCell ref="B25:D25"/>
    <mergeCell ref="B26:D26"/>
    <mergeCell ref="B27:D27"/>
    <mergeCell ref="B28:D28"/>
  </mergeCells>
  <phoneticPr fontId="1" type="noConversion"/>
  <pageMargins left="0.78740157480314954" right="0" top="0.39370078740157477" bottom="0.39370078740157477" header="0" footer="0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49"/>
  <sheetViews>
    <sheetView tabSelected="1" view="pageBreakPreview" zoomScale="85" zoomScaleSheetLayoutView="85" workbookViewId="0">
      <pane xSplit="15" ySplit="3" topLeftCell="P4" activePane="bottomRight" state="frozen"/>
      <selection pane="topRight" activeCell="P1" sqref="P1"/>
      <selection pane="bottomLeft" activeCell="G46" sqref="G46"/>
      <selection pane="bottomRight" activeCell="A2" sqref="A2:A3"/>
    </sheetView>
  </sheetViews>
  <sheetFormatPr defaultColWidth="9" defaultRowHeight="20.25"/>
  <cols>
    <col min="1" max="1" width="30.625" style="19" customWidth="1"/>
    <col min="2" max="2" width="30.125" style="19" customWidth="1"/>
    <col min="3" max="3" width="6.125" style="19" customWidth="1"/>
    <col min="4" max="4" width="10.25" style="19" customWidth="1"/>
    <col min="5" max="5" width="12" style="28" customWidth="1"/>
    <col min="6" max="7" width="13.625" style="19" customWidth="1"/>
    <col min="8" max="8" width="13" style="19" customWidth="1"/>
    <col min="9" max="9" width="10" style="19" customWidth="1"/>
    <col min="10" max="10" width="11" style="19" customWidth="1"/>
    <col min="11" max="11" width="11.875" style="19" customWidth="1"/>
    <col min="12" max="12" width="17.875" style="19" customWidth="1"/>
    <col min="13" max="13" width="25.875" style="84" customWidth="1"/>
    <col min="14" max="43" width="2.625" style="19" hidden="1" customWidth="1"/>
    <col min="44" max="44" width="10.625" style="19" hidden="1" customWidth="1"/>
    <col min="45" max="46" width="1.625" style="19" hidden="1" customWidth="1"/>
    <col min="47" max="47" width="24.625" style="19" hidden="1" customWidth="1"/>
    <col min="48" max="48" width="10.625" style="19" hidden="1" customWidth="1"/>
    <col min="49" max="49" width="12.25" style="19" customWidth="1"/>
    <col min="50" max="50" width="16" style="29" customWidth="1"/>
    <col min="51" max="51" width="16.5" style="19" customWidth="1"/>
    <col min="52" max="16384" width="9" style="19"/>
  </cols>
  <sheetData>
    <row r="1" spans="1:51" s="14" customFormat="1" ht="30" customHeight="1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AW1" s="15"/>
      <c r="AX1" s="16"/>
      <c r="AY1" s="16"/>
    </row>
    <row r="2" spans="1:51" ht="30" customHeight="1">
      <c r="A2" s="74" t="s">
        <v>171</v>
      </c>
      <c r="B2" s="74" t="s">
        <v>0</v>
      </c>
      <c r="C2" s="74" t="s">
        <v>1</v>
      </c>
      <c r="D2" s="74" t="s">
        <v>2</v>
      </c>
      <c r="E2" s="76" t="s">
        <v>3</v>
      </c>
      <c r="F2" s="74"/>
      <c r="G2" s="74" t="s">
        <v>6</v>
      </c>
      <c r="H2" s="74"/>
      <c r="I2" s="74" t="s">
        <v>7</v>
      </c>
      <c r="J2" s="74"/>
      <c r="K2" s="74" t="s">
        <v>8</v>
      </c>
      <c r="L2" s="74"/>
      <c r="M2" s="80" t="s">
        <v>111</v>
      </c>
      <c r="N2" s="77" t="s">
        <v>13</v>
      </c>
      <c r="O2" s="77" t="s">
        <v>10</v>
      </c>
      <c r="P2" s="77" t="s">
        <v>14</v>
      </c>
      <c r="Q2" s="77" t="s">
        <v>9</v>
      </c>
      <c r="R2" s="77" t="s">
        <v>15</v>
      </c>
      <c r="S2" s="77" t="s">
        <v>16</v>
      </c>
      <c r="T2" s="77" t="s">
        <v>17</v>
      </c>
      <c r="U2" s="77" t="s">
        <v>18</v>
      </c>
      <c r="V2" s="77" t="s">
        <v>19</v>
      </c>
      <c r="W2" s="77" t="s">
        <v>20</v>
      </c>
      <c r="X2" s="77" t="s">
        <v>21</v>
      </c>
      <c r="Y2" s="77" t="s">
        <v>22</v>
      </c>
      <c r="Z2" s="77" t="s">
        <v>23</v>
      </c>
      <c r="AA2" s="77" t="s">
        <v>24</v>
      </c>
      <c r="AB2" s="77" t="s">
        <v>25</v>
      </c>
      <c r="AC2" s="77" t="s">
        <v>26</v>
      </c>
      <c r="AD2" s="77" t="s">
        <v>27</v>
      </c>
      <c r="AE2" s="77" t="s">
        <v>28</v>
      </c>
      <c r="AF2" s="77" t="s">
        <v>29</v>
      </c>
      <c r="AG2" s="77" t="s">
        <v>30</v>
      </c>
      <c r="AH2" s="77" t="s">
        <v>31</v>
      </c>
      <c r="AI2" s="77" t="s">
        <v>32</v>
      </c>
      <c r="AJ2" s="77" t="s">
        <v>33</v>
      </c>
      <c r="AK2" s="77" t="s">
        <v>34</v>
      </c>
      <c r="AL2" s="77" t="s">
        <v>35</v>
      </c>
      <c r="AM2" s="77" t="s">
        <v>36</v>
      </c>
      <c r="AN2" s="77" t="s">
        <v>37</v>
      </c>
      <c r="AO2" s="77" t="s">
        <v>38</v>
      </c>
      <c r="AP2" s="77" t="s">
        <v>39</v>
      </c>
      <c r="AQ2" s="77" t="s">
        <v>40</v>
      </c>
      <c r="AR2" s="77" t="s">
        <v>41</v>
      </c>
      <c r="AS2" s="77" t="s">
        <v>11</v>
      </c>
      <c r="AT2" s="77" t="s">
        <v>12</v>
      </c>
      <c r="AU2" s="77" t="s">
        <v>42</v>
      </c>
      <c r="AV2" s="77" t="s">
        <v>43</v>
      </c>
      <c r="AW2" s="17"/>
      <c r="AX2" s="18"/>
      <c r="AY2" s="17"/>
    </row>
    <row r="3" spans="1:51" ht="30" customHeight="1">
      <c r="A3" s="75"/>
      <c r="B3" s="75"/>
      <c r="C3" s="75"/>
      <c r="D3" s="75"/>
      <c r="E3" s="55" t="s">
        <v>4</v>
      </c>
      <c r="F3" s="56" t="s">
        <v>5</v>
      </c>
      <c r="G3" s="56" t="s">
        <v>4</v>
      </c>
      <c r="H3" s="56" t="s">
        <v>5</v>
      </c>
      <c r="I3" s="56" t="s">
        <v>4</v>
      </c>
      <c r="J3" s="56" t="s">
        <v>5</v>
      </c>
      <c r="K3" s="56" t="s">
        <v>4</v>
      </c>
      <c r="L3" s="56" t="s">
        <v>5</v>
      </c>
      <c r="M3" s="81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X3" s="20"/>
    </row>
    <row r="4" spans="1:51" ht="28.5" customHeight="1">
      <c r="A4" s="21" t="s">
        <v>125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8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X4" s="20"/>
    </row>
    <row r="5" spans="1:51" ht="28.5" customHeight="1">
      <c r="A5" s="24"/>
      <c r="B5" s="24" t="s">
        <v>44</v>
      </c>
      <c r="C5" s="24" t="s">
        <v>44</v>
      </c>
      <c r="D5" s="25"/>
      <c r="E5" s="26">
        <v>0</v>
      </c>
      <c r="F5" s="26">
        <f>D5*E5</f>
        <v>0</v>
      </c>
      <c r="G5" s="26"/>
      <c r="H5" s="26">
        <f>D5*G5</f>
        <v>0</v>
      </c>
      <c r="I5" s="26"/>
      <c r="J5" s="26">
        <f>D5*I5</f>
        <v>0</v>
      </c>
      <c r="K5" s="26">
        <f t="shared" ref="K5" si="0">E5+G5+I5</f>
        <v>0</v>
      </c>
      <c r="L5" s="26">
        <f>D5*K5</f>
        <v>0</v>
      </c>
      <c r="M5" s="27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X5" s="20"/>
    </row>
    <row r="6" spans="1:51" s="43" customFormat="1" ht="28.5" customHeight="1">
      <c r="A6" s="38"/>
      <c r="B6" s="38"/>
      <c r="C6" s="38"/>
      <c r="D6" s="39"/>
      <c r="E6" s="40"/>
      <c r="F6" s="40"/>
      <c r="G6" s="40"/>
      <c r="H6" s="40"/>
      <c r="I6" s="40"/>
      <c r="J6" s="40"/>
      <c r="K6" s="40"/>
      <c r="L6" s="40"/>
      <c r="M6" s="41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X6" s="44"/>
    </row>
    <row r="7" spans="1:51" s="43" customFormat="1" ht="28.5" customHeight="1">
      <c r="A7" s="78" t="s">
        <v>126</v>
      </c>
      <c r="B7" s="59"/>
      <c r="C7" s="45"/>
      <c r="D7" s="46"/>
      <c r="E7" s="40"/>
      <c r="F7" s="40"/>
      <c r="G7" s="40"/>
      <c r="H7" s="40"/>
      <c r="I7" s="40"/>
      <c r="J7" s="40"/>
      <c r="K7" s="40"/>
      <c r="L7" s="40"/>
      <c r="M7" s="53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X7" s="44"/>
    </row>
    <row r="8" spans="1:51" s="43" customFormat="1" ht="28.5" customHeight="1">
      <c r="A8" s="79" t="s">
        <v>127</v>
      </c>
      <c r="B8" s="59"/>
      <c r="C8" s="45" t="s">
        <v>133</v>
      </c>
      <c r="D8" s="46">
        <v>46</v>
      </c>
      <c r="E8" s="40"/>
      <c r="F8" s="40"/>
      <c r="G8" s="40"/>
      <c r="H8" s="40"/>
      <c r="I8" s="40"/>
      <c r="J8" s="40"/>
      <c r="K8" s="40"/>
      <c r="L8" s="40"/>
      <c r="M8" s="53" t="s">
        <v>147</v>
      </c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X8" s="44"/>
    </row>
    <row r="9" spans="1:51" s="43" customFormat="1" ht="28.5" customHeight="1">
      <c r="A9" s="79" t="s">
        <v>128</v>
      </c>
      <c r="B9" s="59"/>
      <c r="C9" s="45" t="s">
        <v>133</v>
      </c>
      <c r="D9" s="46">
        <v>82</v>
      </c>
      <c r="E9" s="40"/>
      <c r="F9" s="40"/>
      <c r="G9" s="40"/>
      <c r="H9" s="40"/>
      <c r="I9" s="40"/>
      <c r="J9" s="40"/>
      <c r="K9" s="40"/>
      <c r="L9" s="40"/>
      <c r="M9" s="53" t="s">
        <v>148</v>
      </c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X9" s="44"/>
    </row>
    <row r="10" spans="1:51" s="43" customFormat="1" ht="28.5" customHeight="1">
      <c r="A10" s="79" t="s">
        <v>129</v>
      </c>
      <c r="B10" s="59"/>
      <c r="C10" s="45" t="s">
        <v>133</v>
      </c>
      <c r="D10" s="46">
        <v>72</v>
      </c>
      <c r="E10" s="40"/>
      <c r="F10" s="40"/>
      <c r="G10" s="40"/>
      <c r="H10" s="40"/>
      <c r="I10" s="40"/>
      <c r="J10" s="40"/>
      <c r="K10" s="40"/>
      <c r="L10" s="40"/>
      <c r="M10" s="53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X10" s="44"/>
    </row>
    <row r="11" spans="1:51" s="43" customFormat="1" ht="28.5" customHeight="1">
      <c r="A11" s="79" t="s">
        <v>130</v>
      </c>
      <c r="B11" s="47"/>
      <c r="C11" s="45" t="s">
        <v>134</v>
      </c>
      <c r="D11" s="46"/>
      <c r="E11" s="40"/>
      <c r="F11" s="40">
        <f>D11*E11</f>
        <v>0</v>
      </c>
      <c r="G11" s="40"/>
      <c r="H11" s="40">
        <f>D11*G11</f>
        <v>0</v>
      </c>
      <c r="I11" s="40"/>
      <c r="J11" s="40">
        <f>D11*I11</f>
        <v>0</v>
      </c>
      <c r="K11" s="40">
        <f t="shared" ref="K11:L13" si="1">E11+G11+I11</f>
        <v>0</v>
      </c>
      <c r="L11" s="40">
        <f t="shared" si="1"/>
        <v>0</v>
      </c>
      <c r="M11" s="53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X11" s="44"/>
    </row>
    <row r="12" spans="1:51" s="43" customFormat="1" ht="28.5" customHeight="1">
      <c r="A12" s="79" t="s">
        <v>131</v>
      </c>
      <c r="B12" s="47"/>
      <c r="C12" s="45" t="s">
        <v>133</v>
      </c>
      <c r="D12" s="46">
        <v>46</v>
      </c>
      <c r="E12" s="40"/>
      <c r="F12" s="40"/>
      <c r="G12" s="40"/>
      <c r="H12" s="40"/>
      <c r="I12" s="40"/>
      <c r="J12" s="40"/>
      <c r="K12" s="40"/>
      <c r="L12" s="40"/>
      <c r="M12" s="53" t="s">
        <v>147</v>
      </c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X12" s="44"/>
    </row>
    <row r="13" spans="1:51" s="43" customFormat="1" ht="28.5" customHeight="1">
      <c r="A13" s="79" t="s">
        <v>132</v>
      </c>
      <c r="B13" s="47" t="s">
        <v>135</v>
      </c>
      <c r="C13" s="45" t="s">
        <v>136</v>
      </c>
      <c r="D13" s="46">
        <v>1</v>
      </c>
      <c r="E13" s="40"/>
      <c r="F13" s="40">
        <f>D13*E13</f>
        <v>0</v>
      </c>
      <c r="G13" s="40"/>
      <c r="H13" s="40">
        <f>D13*G13</f>
        <v>0</v>
      </c>
      <c r="I13" s="40"/>
      <c r="J13" s="40">
        <f>D13*I13</f>
        <v>0</v>
      </c>
      <c r="K13" s="40">
        <f t="shared" si="1"/>
        <v>0</v>
      </c>
      <c r="L13" s="40">
        <f t="shared" si="1"/>
        <v>0</v>
      </c>
      <c r="M13" s="53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X13" s="44"/>
    </row>
    <row r="14" spans="1:51" s="43" customFormat="1" ht="28.5" customHeight="1">
      <c r="A14" s="49" t="s">
        <v>120</v>
      </c>
      <c r="B14" s="61"/>
      <c r="C14" s="61"/>
      <c r="D14" s="62"/>
      <c r="E14" s="63"/>
      <c r="F14" s="40"/>
      <c r="G14" s="51"/>
      <c r="H14" s="51"/>
      <c r="I14" s="51"/>
      <c r="J14" s="51"/>
      <c r="K14" s="63"/>
      <c r="L14" s="64"/>
      <c r="M14" s="53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X14" s="44"/>
    </row>
    <row r="15" spans="1:51" s="43" customFormat="1" ht="28.5" customHeight="1">
      <c r="A15" s="38"/>
      <c r="B15" s="38"/>
      <c r="C15" s="38"/>
      <c r="D15" s="39"/>
      <c r="E15" s="40"/>
      <c r="F15" s="40"/>
      <c r="G15" s="40"/>
      <c r="H15" s="40"/>
      <c r="I15" s="40"/>
      <c r="J15" s="40"/>
      <c r="K15" s="40"/>
      <c r="L15" s="40"/>
      <c r="M15" s="41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X15" s="44"/>
    </row>
    <row r="16" spans="1:51" s="43" customFormat="1" ht="28.5" customHeight="1">
      <c r="A16" s="65" t="s">
        <v>137</v>
      </c>
      <c r="B16" s="45"/>
      <c r="C16" s="45"/>
      <c r="D16" s="46"/>
      <c r="E16" s="40"/>
      <c r="F16" s="40"/>
      <c r="G16" s="40"/>
      <c r="H16" s="40"/>
      <c r="I16" s="40"/>
      <c r="J16" s="40"/>
      <c r="K16" s="40"/>
      <c r="L16" s="40"/>
      <c r="M16" s="53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X16" s="44"/>
    </row>
    <row r="17" spans="1:50" s="43" customFormat="1" ht="28.5" customHeight="1">
      <c r="A17" s="38" t="s">
        <v>138</v>
      </c>
      <c r="B17" s="49" t="s">
        <v>169</v>
      </c>
      <c r="C17" s="45" t="s">
        <v>133</v>
      </c>
      <c r="D17" s="46">
        <v>82</v>
      </c>
      <c r="E17" s="40"/>
      <c r="F17" s="40"/>
      <c r="G17" s="40"/>
      <c r="H17" s="40"/>
      <c r="I17" s="40"/>
      <c r="J17" s="40"/>
      <c r="K17" s="40"/>
      <c r="L17" s="40"/>
      <c r="M17" s="53" t="s">
        <v>149</v>
      </c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X17" s="44"/>
    </row>
    <row r="18" spans="1:50" s="43" customFormat="1" ht="28.5" customHeight="1">
      <c r="A18" s="38" t="s">
        <v>139</v>
      </c>
      <c r="B18" s="49" t="s">
        <v>141</v>
      </c>
      <c r="C18" s="45" t="s">
        <v>133</v>
      </c>
      <c r="D18" s="46">
        <v>43</v>
      </c>
      <c r="E18" s="40"/>
      <c r="F18" s="40"/>
      <c r="G18" s="40"/>
      <c r="H18" s="40"/>
      <c r="I18" s="40"/>
      <c r="J18" s="40"/>
      <c r="K18" s="40"/>
      <c r="L18" s="40"/>
      <c r="M18" s="53" t="s">
        <v>148</v>
      </c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X18" s="44"/>
    </row>
    <row r="19" spans="1:50" s="43" customFormat="1" ht="28.5" customHeight="1">
      <c r="A19" s="48" t="s">
        <v>140</v>
      </c>
      <c r="B19" s="49" t="s">
        <v>168</v>
      </c>
      <c r="C19" s="45" t="s">
        <v>133</v>
      </c>
      <c r="D19" s="46">
        <v>46</v>
      </c>
      <c r="E19" s="40"/>
      <c r="F19" s="40"/>
      <c r="G19" s="40"/>
      <c r="H19" s="40">
        <f>D19*G19</f>
        <v>0</v>
      </c>
      <c r="I19" s="40"/>
      <c r="J19" s="40"/>
      <c r="K19" s="40">
        <f>G19</f>
        <v>0</v>
      </c>
      <c r="L19" s="40">
        <f>H19</f>
        <v>0</v>
      </c>
      <c r="M19" s="53" t="s">
        <v>150</v>
      </c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X19" s="44"/>
    </row>
    <row r="20" spans="1:50" s="43" customFormat="1" ht="28.5" customHeight="1">
      <c r="A20" s="48" t="s">
        <v>142</v>
      </c>
      <c r="B20" s="49"/>
      <c r="C20" s="45" t="s">
        <v>143</v>
      </c>
      <c r="D20" s="46">
        <v>3</v>
      </c>
      <c r="E20" s="40"/>
      <c r="F20" s="40"/>
      <c r="G20" s="40"/>
      <c r="H20" s="40"/>
      <c r="I20" s="40"/>
      <c r="J20" s="40"/>
      <c r="K20" s="40"/>
      <c r="L20" s="40"/>
      <c r="M20" s="53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X20" s="44"/>
    </row>
    <row r="21" spans="1:50" s="43" customFormat="1" ht="28.5" customHeight="1">
      <c r="A21" s="48" t="s">
        <v>144</v>
      </c>
      <c r="B21" s="49"/>
      <c r="C21" s="45" t="s">
        <v>133</v>
      </c>
      <c r="D21" s="46">
        <v>46</v>
      </c>
      <c r="E21" s="40"/>
      <c r="F21" s="40"/>
      <c r="G21" s="40"/>
      <c r="H21" s="40"/>
      <c r="I21" s="40"/>
      <c r="J21" s="40"/>
      <c r="K21" s="40"/>
      <c r="L21" s="40"/>
      <c r="M21" s="53" t="s">
        <v>147</v>
      </c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X21" s="44"/>
    </row>
    <row r="22" spans="1:50" s="43" customFormat="1" ht="28.5" customHeight="1">
      <c r="A22" s="48" t="s">
        <v>145</v>
      </c>
      <c r="B22" s="49" t="s">
        <v>146</v>
      </c>
      <c r="C22" s="45" t="s">
        <v>133</v>
      </c>
      <c r="D22" s="46">
        <v>46</v>
      </c>
      <c r="E22" s="40"/>
      <c r="F22" s="40"/>
      <c r="G22" s="40"/>
      <c r="H22" s="40">
        <f>D22*G22</f>
        <v>0</v>
      </c>
      <c r="I22" s="40"/>
      <c r="J22" s="40"/>
      <c r="K22" s="40"/>
      <c r="L22" s="40">
        <f>H22</f>
        <v>0</v>
      </c>
      <c r="M22" s="53" t="s">
        <v>150</v>
      </c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X22" s="44"/>
    </row>
    <row r="23" spans="1:50" s="43" customFormat="1" ht="28.5" customHeight="1">
      <c r="A23" s="48" t="s">
        <v>121</v>
      </c>
      <c r="B23" s="49"/>
      <c r="C23" s="45"/>
      <c r="D23" s="46"/>
      <c r="E23" s="40"/>
      <c r="F23" s="40"/>
      <c r="G23" s="40"/>
      <c r="H23" s="40"/>
      <c r="I23" s="40"/>
      <c r="J23" s="40"/>
      <c r="K23" s="40"/>
      <c r="L23" s="40"/>
      <c r="M23" s="53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X23" s="44"/>
    </row>
    <row r="24" spans="1:50" s="43" customFormat="1" ht="28.5" customHeight="1">
      <c r="A24" s="49" t="s">
        <v>120</v>
      </c>
      <c r="B24" s="61"/>
      <c r="C24" s="61"/>
      <c r="D24" s="62"/>
      <c r="E24" s="63"/>
      <c r="F24" s="51"/>
      <c r="G24" s="51"/>
      <c r="H24" s="51"/>
      <c r="I24" s="51"/>
      <c r="J24" s="51">
        <f>SUM(J17:J23)</f>
        <v>0</v>
      </c>
      <c r="K24" s="63"/>
      <c r="L24" s="64"/>
      <c r="M24" s="53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X24" s="44"/>
    </row>
    <row r="25" spans="1:50" s="43" customFormat="1" ht="28.5" customHeight="1">
      <c r="A25" s="48"/>
      <c r="B25" s="49"/>
      <c r="C25" s="49"/>
      <c r="D25" s="50"/>
      <c r="E25" s="51"/>
      <c r="F25" s="51"/>
      <c r="G25" s="51"/>
      <c r="H25" s="51"/>
      <c r="I25" s="51"/>
      <c r="J25" s="51"/>
      <c r="K25" s="51"/>
      <c r="L25" s="52"/>
      <c r="M25" s="53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X25" s="44"/>
    </row>
    <row r="26" spans="1:50" s="43" customFormat="1" ht="28.5" customHeight="1">
      <c r="A26" s="60" t="s">
        <v>151</v>
      </c>
      <c r="B26" s="49"/>
      <c r="C26" s="49"/>
      <c r="D26" s="50"/>
      <c r="E26" s="51"/>
      <c r="F26" s="51"/>
      <c r="G26" s="51"/>
      <c r="H26" s="51"/>
      <c r="I26" s="51"/>
      <c r="J26" s="51"/>
      <c r="K26" s="51"/>
      <c r="L26" s="52"/>
      <c r="M26" s="53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X26" s="44"/>
    </row>
    <row r="27" spans="1:50" s="43" customFormat="1" ht="28.5" customHeight="1">
      <c r="A27" s="38" t="s">
        <v>152</v>
      </c>
      <c r="B27" s="49" t="s">
        <v>167</v>
      </c>
      <c r="C27" s="49" t="s">
        <v>133</v>
      </c>
      <c r="D27" s="50">
        <v>186</v>
      </c>
      <c r="E27" s="51"/>
      <c r="F27" s="51"/>
      <c r="G27" s="51"/>
      <c r="H27" s="51"/>
      <c r="I27" s="51"/>
      <c r="J27" s="51"/>
      <c r="K27" s="51"/>
      <c r="L27" s="52"/>
      <c r="M27" s="53" t="s">
        <v>170</v>
      </c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X27" s="44"/>
    </row>
    <row r="28" spans="1:50" s="43" customFormat="1" ht="28.5" customHeight="1">
      <c r="A28" s="48" t="s">
        <v>153</v>
      </c>
      <c r="B28" s="49" t="s">
        <v>154</v>
      </c>
      <c r="C28" s="45" t="s">
        <v>133</v>
      </c>
      <c r="D28" s="46">
        <v>128</v>
      </c>
      <c r="E28" s="40"/>
      <c r="F28" s="40">
        <f t="shared" ref="F28" si="2">D28*E28</f>
        <v>0</v>
      </c>
      <c r="G28" s="40"/>
      <c r="H28" s="40">
        <f t="shared" ref="H28" si="3">D28*G28</f>
        <v>0</v>
      </c>
      <c r="I28" s="40"/>
      <c r="J28" s="40">
        <f t="shared" ref="J28" si="4">D28*I28</f>
        <v>0</v>
      </c>
      <c r="K28" s="40">
        <f t="shared" ref="K28" si="5">E28+G28+I28</f>
        <v>0</v>
      </c>
      <c r="L28" s="40">
        <f t="shared" ref="L28" si="6">F28+H28+J28</f>
        <v>0</v>
      </c>
      <c r="M28" s="53" t="s">
        <v>170</v>
      </c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X28" s="44"/>
    </row>
    <row r="29" spans="1:50" s="43" customFormat="1" ht="28.5" customHeight="1">
      <c r="A29" s="48"/>
      <c r="B29" s="49" t="s">
        <v>122</v>
      </c>
      <c r="C29" s="45" t="s">
        <v>123</v>
      </c>
      <c r="D29" s="46">
        <v>2</v>
      </c>
      <c r="E29" s="40"/>
      <c r="F29" s="40"/>
      <c r="G29" s="40"/>
      <c r="H29" s="40">
        <f>D29*G29</f>
        <v>0</v>
      </c>
      <c r="I29" s="40"/>
      <c r="J29" s="40"/>
      <c r="K29" s="40"/>
      <c r="L29" s="40">
        <f>H29</f>
        <v>0</v>
      </c>
      <c r="M29" s="53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X29" s="44"/>
    </row>
    <row r="30" spans="1:50" s="43" customFormat="1" ht="28.5" customHeight="1">
      <c r="A30" s="48"/>
      <c r="B30" s="49"/>
      <c r="C30" s="45"/>
      <c r="D30" s="46"/>
      <c r="E30" s="40"/>
      <c r="F30" s="40"/>
      <c r="G30" s="40"/>
      <c r="H30" s="40"/>
      <c r="I30" s="40"/>
      <c r="J30" s="40"/>
      <c r="K30" s="40"/>
      <c r="L30" s="40"/>
      <c r="M30" s="53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X30" s="44"/>
    </row>
    <row r="31" spans="1:50" s="43" customFormat="1" ht="28.5" customHeight="1">
      <c r="A31" s="49" t="s">
        <v>120</v>
      </c>
      <c r="B31" s="61"/>
      <c r="C31" s="61"/>
      <c r="D31" s="62"/>
      <c r="E31" s="63"/>
      <c r="F31" s="51"/>
      <c r="G31" s="51"/>
      <c r="H31" s="51"/>
      <c r="I31" s="51"/>
      <c r="J31" s="51"/>
      <c r="K31" s="63"/>
      <c r="L31" s="64"/>
      <c r="M31" s="53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X31" s="44"/>
    </row>
    <row r="32" spans="1:50" s="43" customFormat="1" ht="28.5" customHeight="1">
      <c r="A32" s="49"/>
      <c r="B32" s="61"/>
      <c r="C32" s="61"/>
      <c r="D32" s="62"/>
      <c r="E32" s="63"/>
      <c r="F32" s="51"/>
      <c r="G32" s="51"/>
      <c r="H32" s="51"/>
      <c r="I32" s="51"/>
      <c r="J32" s="51"/>
      <c r="K32" s="63"/>
      <c r="L32" s="64"/>
      <c r="M32" s="53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X32" s="44"/>
    </row>
    <row r="33" spans="1:50" s="43" customFormat="1" ht="28.5" customHeight="1">
      <c r="A33" s="60" t="s">
        <v>155</v>
      </c>
      <c r="B33" s="49"/>
      <c r="C33" s="49"/>
      <c r="D33" s="50"/>
      <c r="E33" s="51"/>
      <c r="F33" s="51"/>
      <c r="G33" s="51"/>
      <c r="H33" s="51"/>
      <c r="I33" s="51"/>
      <c r="J33" s="51"/>
      <c r="K33" s="51"/>
      <c r="L33" s="52"/>
      <c r="M33" s="53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X33" s="44"/>
    </row>
    <row r="34" spans="1:50" s="43" customFormat="1" ht="28.5" customHeight="1">
      <c r="A34" s="38" t="s">
        <v>156</v>
      </c>
      <c r="B34" s="49"/>
      <c r="C34" s="49" t="s">
        <v>157</v>
      </c>
      <c r="D34" s="50">
        <v>1</v>
      </c>
      <c r="E34" s="51"/>
      <c r="F34" s="51"/>
      <c r="G34" s="51"/>
      <c r="H34" s="51"/>
      <c r="I34" s="51"/>
      <c r="J34" s="51"/>
      <c r="K34" s="51"/>
      <c r="L34" s="52"/>
      <c r="M34" s="53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X34" s="44"/>
    </row>
    <row r="35" spans="1:50" s="43" customFormat="1" ht="28.5" customHeight="1">
      <c r="A35" s="48" t="s">
        <v>158</v>
      </c>
      <c r="B35" s="49"/>
      <c r="C35" s="45" t="s">
        <v>143</v>
      </c>
      <c r="D35" s="46">
        <v>3</v>
      </c>
      <c r="E35" s="40"/>
      <c r="F35" s="40">
        <f t="shared" ref="F35" si="7">D35*E35</f>
        <v>0</v>
      </c>
      <c r="G35" s="40"/>
      <c r="H35" s="40">
        <f t="shared" ref="H35" si="8">D35*G35</f>
        <v>0</v>
      </c>
      <c r="I35" s="40"/>
      <c r="J35" s="40">
        <f t="shared" ref="J35" si="9">D35*I35</f>
        <v>0</v>
      </c>
      <c r="K35" s="40">
        <f t="shared" ref="K35" si="10">E35+G35+I35</f>
        <v>0</v>
      </c>
      <c r="L35" s="40">
        <f t="shared" ref="L35" si="11">F35+H35+J35</f>
        <v>0</v>
      </c>
      <c r="M35" s="53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X35" s="44"/>
    </row>
    <row r="36" spans="1:50" s="43" customFormat="1" ht="28.5" customHeight="1">
      <c r="A36" s="48" t="s">
        <v>159</v>
      </c>
      <c r="B36" s="49"/>
      <c r="C36" s="45" t="s">
        <v>133</v>
      </c>
      <c r="D36" s="46">
        <v>72</v>
      </c>
      <c r="E36" s="40"/>
      <c r="F36" s="40"/>
      <c r="G36" s="40"/>
      <c r="H36" s="40"/>
      <c r="I36" s="40"/>
      <c r="J36" s="40"/>
      <c r="K36" s="40"/>
      <c r="L36" s="40"/>
      <c r="M36" s="53" t="s">
        <v>124</v>
      </c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X36" s="44"/>
    </row>
    <row r="37" spans="1:50" s="43" customFormat="1" ht="28.5" customHeight="1">
      <c r="A37" s="48" t="s">
        <v>160</v>
      </c>
      <c r="B37" s="49" t="s">
        <v>161</v>
      </c>
      <c r="C37" s="45" t="s">
        <v>162</v>
      </c>
      <c r="D37" s="46">
        <v>5</v>
      </c>
      <c r="E37" s="40"/>
      <c r="F37" s="40"/>
      <c r="G37" s="40"/>
      <c r="H37" s="40">
        <f>D37*G37</f>
        <v>0</v>
      </c>
      <c r="I37" s="40"/>
      <c r="J37" s="40"/>
      <c r="K37" s="40"/>
      <c r="L37" s="40">
        <f>H37</f>
        <v>0</v>
      </c>
      <c r="M37" s="53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X37" s="44"/>
    </row>
    <row r="38" spans="1:50" s="43" customFormat="1" ht="28.5" customHeight="1">
      <c r="A38" s="49" t="s">
        <v>120</v>
      </c>
      <c r="B38" s="61"/>
      <c r="C38" s="61"/>
      <c r="D38" s="62"/>
      <c r="E38" s="63"/>
      <c r="F38" s="51"/>
      <c r="G38" s="51"/>
      <c r="H38" s="51"/>
      <c r="I38" s="51"/>
      <c r="J38" s="51"/>
      <c r="K38" s="63"/>
      <c r="L38" s="64"/>
      <c r="M38" s="53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X38" s="44"/>
    </row>
    <row r="39" spans="1:50" s="43" customFormat="1" ht="28.5" customHeight="1">
      <c r="A39" s="48"/>
      <c r="B39" s="49"/>
      <c r="C39" s="49"/>
      <c r="D39" s="50"/>
      <c r="E39" s="51"/>
      <c r="F39" s="51"/>
      <c r="G39" s="51"/>
      <c r="H39" s="51"/>
      <c r="I39" s="51"/>
      <c r="J39" s="51"/>
      <c r="K39" s="51"/>
      <c r="L39" s="52"/>
      <c r="M39" s="53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X39" s="44"/>
    </row>
    <row r="40" spans="1:50" s="43" customFormat="1" ht="28.5" customHeight="1">
      <c r="A40" s="60" t="s">
        <v>163</v>
      </c>
      <c r="B40" s="49"/>
      <c r="C40" s="49" t="s">
        <v>134</v>
      </c>
      <c r="D40" s="50"/>
      <c r="E40" s="51"/>
      <c r="F40" s="51"/>
      <c r="G40" s="51"/>
      <c r="H40" s="51"/>
      <c r="I40" s="51"/>
      <c r="J40" s="51"/>
      <c r="K40" s="51"/>
      <c r="L40" s="52"/>
      <c r="M40" s="53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X40" s="44"/>
    </row>
    <row r="41" spans="1:50" s="43" customFormat="1" ht="28.5" hidden="1" customHeight="1">
      <c r="A41" s="48" t="s">
        <v>164</v>
      </c>
      <c r="B41" s="49" t="s">
        <v>165</v>
      </c>
      <c r="C41" s="49"/>
      <c r="D41" s="50"/>
      <c r="E41" s="51"/>
      <c r="F41" s="51"/>
      <c r="G41" s="51"/>
      <c r="H41" s="52"/>
      <c r="I41" s="52"/>
      <c r="J41" s="52"/>
      <c r="K41" s="52"/>
      <c r="L41" s="52"/>
      <c r="M41" s="83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X41" s="44"/>
    </row>
    <row r="42" spans="1:50" s="43" customFormat="1" ht="28.5" customHeight="1">
      <c r="A42" s="48" t="s">
        <v>166</v>
      </c>
      <c r="B42" s="49"/>
      <c r="C42" s="45"/>
      <c r="D42" s="46"/>
      <c r="E42" s="40"/>
      <c r="F42" s="40"/>
      <c r="G42" s="40"/>
      <c r="H42" s="40">
        <f t="shared" ref="H42:H44" si="12">D42*G42</f>
        <v>0</v>
      </c>
      <c r="I42" s="40"/>
      <c r="J42" s="40">
        <f t="shared" ref="J42:J44" si="13">D42*I42</f>
        <v>0</v>
      </c>
      <c r="K42" s="40">
        <f t="shared" ref="K42:K44" si="14">E42+G42+I42</f>
        <v>0</v>
      </c>
      <c r="L42" s="40"/>
      <c r="M42" s="83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X42" s="44"/>
    </row>
    <row r="43" spans="1:50" s="43" customFormat="1" ht="28.5" customHeight="1">
      <c r="A43" s="48"/>
      <c r="B43" s="49"/>
      <c r="C43" s="45"/>
      <c r="D43" s="46"/>
      <c r="E43" s="40"/>
      <c r="F43" s="40"/>
      <c r="G43" s="40"/>
      <c r="H43" s="40"/>
      <c r="I43" s="40"/>
      <c r="J43" s="40"/>
      <c r="K43" s="40"/>
      <c r="L43" s="40"/>
      <c r="M43" s="83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X43" s="44"/>
    </row>
    <row r="44" spans="1:50" s="43" customFormat="1" ht="28.5" customHeight="1">
      <c r="A44" s="48"/>
      <c r="B44" s="49"/>
      <c r="C44" s="45"/>
      <c r="D44" s="46"/>
      <c r="E44" s="40"/>
      <c r="F44" s="40"/>
      <c r="G44" s="40"/>
      <c r="H44" s="40">
        <f t="shared" si="12"/>
        <v>0</v>
      </c>
      <c r="I44" s="40"/>
      <c r="J44" s="40">
        <f t="shared" si="13"/>
        <v>0</v>
      </c>
      <c r="K44" s="40">
        <f t="shared" si="14"/>
        <v>0</v>
      </c>
      <c r="L44" s="40"/>
      <c r="M44" s="83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X44" s="44"/>
    </row>
    <row r="45" spans="1:50" s="43" customFormat="1" ht="28.5" customHeight="1">
      <c r="A45" s="49" t="s">
        <v>120</v>
      </c>
      <c r="B45" s="61"/>
      <c r="C45" s="61"/>
      <c r="D45" s="62"/>
      <c r="E45" s="63"/>
      <c r="F45" s="51">
        <f>SUM(F42:F44)</f>
        <v>0</v>
      </c>
      <c r="G45" s="51"/>
      <c r="H45" s="51">
        <f>SUM(H42:H44)</f>
        <v>0</v>
      </c>
      <c r="I45" s="63"/>
      <c r="J45" s="63">
        <f>SUM(J39:J44)</f>
        <v>0</v>
      </c>
      <c r="K45" s="63"/>
      <c r="L45" s="64">
        <f>SUM(L42:L44)</f>
        <v>0</v>
      </c>
      <c r="M45" s="53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X45" s="44"/>
    </row>
    <row r="46" spans="1:50" s="43" customFormat="1" ht="28.5" customHeight="1">
      <c r="A46" s="48"/>
      <c r="B46" s="49"/>
      <c r="C46" s="49"/>
      <c r="D46" s="50"/>
      <c r="E46" s="51"/>
      <c r="F46" s="51"/>
      <c r="G46" s="51"/>
      <c r="H46" s="52"/>
      <c r="I46" s="52"/>
      <c r="J46" s="52"/>
      <c r="K46" s="52"/>
      <c r="L46" s="52"/>
      <c r="M46" s="83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X46" s="44"/>
    </row>
    <row r="47" spans="1:50" s="43" customFormat="1" ht="28.5" customHeight="1">
      <c r="A47" s="48"/>
      <c r="B47" s="49"/>
      <c r="C47" s="49"/>
      <c r="D47" s="50"/>
      <c r="E47" s="51"/>
      <c r="F47" s="51"/>
      <c r="G47" s="51"/>
      <c r="H47" s="52"/>
      <c r="I47" s="52"/>
      <c r="J47" s="52"/>
      <c r="K47" s="52"/>
      <c r="L47" s="52"/>
      <c r="M47" s="83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X47" s="44"/>
    </row>
    <row r="48" spans="1:50" s="43" customFormat="1" ht="28.5" customHeight="1">
      <c r="A48" s="48"/>
      <c r="B48" s="49"/>
      <c r="C48" s="45"/>
      <c r="D48" s="46"/>
      <c r="E48" s="40"/>
      <c r="F48" s="58"/>
      <c r="G48" s="40"/>
      <c r="H48" s="58"/>
      <c r="I48" s="40"/>
      <c r="J48" s="40"/>
      <c r="K48" s="40"/>
      <c r="L48" s="58"/>
      <c r="M48" s="83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X48" s="44"/>
    </row>
    <row r="49" spans="1:50" s="31" customFormat="1" ht="28.5" customHeight="1">
      <c r="A49" s="37" t="s">
        <v>114</v>
      </c>
      <c r="B49" s="33"/>
      <c r="C49" s="33"/>
      <c r="D49" s="34"/>
      <c r="E49" s="35"/>
      <c r="F49" s="63"/>
      <c r="G49" s="63"/>
      <c r="H49" s="64"/>
      <c r="I49" s="64"/>
      <c r="J49" s="64"/>
      <c r="K49" s="52"/>
      <c r="L49" s="66"/>
      <c r="M49" s="36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X49" s="32"/>
    </row>
  </sheetData>
  <mergeCells count="45">
    <mergeCell ref="AT2:AT3"/>
    <mergeCell ref="AU2:AU3"/>
    <mergeCell ref="AV2:AV3"/>
    <mergeCell ref="AM2:AM3"/>
    <mergeCell ref="AN2:AN3"/>
    <mergeCell ref="AO2:AO3"/>
    <mergeCell ref="AP2:AP3"/>
    <mergeCell ref="AR2:AR3"/>
    <mergeCell ref="AS2:AS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E2:AE3"/>
    <mergeCell ref="Y2:Y3"/>
    <mergeCell ref="Z2:Z3"/>
    <mergeCell ref="AA2:AA3"/>
    <mergeCell ref="AB2:AB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A1:M1"/>
    <mergeCell ref="A2:A3"/>
    <mergeCell ref="B2:B3"/>
    <mergeCell ref="C2:C3"/>
    <mergeCell ref="D2:D3"/>
    <mergeCell ref="E2:F2"/>
    <mergeCell ref="G2:H2"/>
    <mergeCell ref="I2:J2"/>
    <mergeCell ref="K2:L2"/>
  </mergeCells>
  <phoneticPr fontId="1" type="noConversion"/>
  <pageMargins left="0.78740157480314965" right="0" top="0.39370078740157483" bottom="0.39370078740157483" header="0" footer="0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3</vt:i4>
      </vt:variant>
    </vt:vector>
  </HeadingPairs>
  <TitlesOfParts>
    <vt:vector size="5" baseType="lpstr">
      <vt:lpstr>원가계산서</vt:lpstr>
      <vt:lpstr>상세내역서</vt:lpstr>
      <vt:lpstr>원가계산서!Print_Area</vt:lpstr>
      <vt:lpstr>상세내역서!Print_Titles</vt:lpstr>
      <vt:lpstr>원가계산서!Print_Titles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seoil</cp:lastModifiedBy>
  <cp:lastPrinted>2024-12-18T11:11:25Z</cp:lastPrinted>
  <dcterms:created xsi:type="dcterms:W3CDTF">2015-01-13T11:55:03Z</dcterms:created>
  <dcterms:modified xsi:type="dcterms:W3CDTF">2025-10-30T02:47:36Z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tl" linkTarget="Prop_Matl">
    <vt:lpwstr>#REF!</vt:lpwstr>
  </property>
  <property fmtid="{D5CDD505-2E9C-101B-9397-08002B2CF9AE}" pid="3" name="MD" linkTarget="Prop_MD">
    <vt:lpwstr>#REF!</vt:lpwstr>
  </property>
  <property fmtid="{D5CDD505-2E9C-101B-9397-08002B2CF9AE}" pid="4" name="Total_Matl" linkTarget="Prop_Total_Matl">
    <vt:lpwstr>#REF!</vt:lpwstr>
  </property>
  <property fmtid="{D5CDD505-2E9C-101B-9397-08002B2CF9AE}" pid="5" name="Total_MD" linkTarget="Prop_Total_MD">
    <vt:lpwstr>#REF!</vt:lpwstr>
  </property>
</Properties>
</file>